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K:\000000000-總務處檔案\101. 營養午餐\"/>
    </mc:Choice>
  </mc:AlternateContent>
  <xr:revisionPtr revIDLastSave="0" documentId="13_ncr:1_{B9A36682-1E81-49E1-8C79-9A6AFDB1EF21}" xr6:coauthVersionLast="38" xr6:coauthVersionMax="38" xr10:uidLastSave="{00000000-0000-0000-0000-000000000000}"/>
  <bookViews>
    <workbookView xWindow="0" yWindow="0" windowWidth="19440" windowHeight="8610" xr2:uid="{00000000-000D-0000-FFFF-FFFF00000000}"/>
  </bookViews>
  <sheets>
    <sheet name="107.12" sheetId="1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4" i="11" l="1"/>
  <c r="L34" i="11"/>
  <c r="P33" i="11"/>
  <c r="L33" i="11"/>
  <c r="P32" i="11"/>
  <c r="L32" i="11"/>
  <c r="P31" i="11"/>
  <c r="L31" i="11"/>
  <c r="P30" i="11"/>
  <c r="L30" i="11"/>
  <c r="P29" i="11"/>
  <c r="L29" i="11"/>
  <c r="P28" i="11"/>
  <c r="L28" i="11"/>
  <c r="P27" i="11"/>
  <c r="L27" i="11"/>
  <c r="P26" i="11"/>
  <c r="L26" i="11"/>
  <c r="P25" i="11"/>
  <c r="L25" i="11"/>
  <c r="P24" i="11"/>
  <c r="L24" i="11"/>
  <c r="P23" i="11"/>
  <c r="L23" i="11"/>
  <c r="P22" i="11"/>
  <c r="L22" i="11"/>
  <c r="P21" i="11"/>
  <c r="L21" i="11"/>
  <c r="P20" i="11"/>
  <c r="L20" i="11"/>
  <c r="P19" i="11"/>
  <c r="L19" i="11"/>
  <c r="P18" i="11"/>
  <c r="L18" i="11"/>
  <c r="P17" i="11"/>
  <c r="L17" i="11"/>
  <c r="P16" i="11"/>
  <c r="L16" i="11"/>
  <c r="P15" i="11"/>
  <c r="L15" i="11"/>
  <c r="P14" i="11"/>
  <c r="L14" i="11"/>
  <c r="P13" i="11"/>
  <c r="L13" i="11"/>
  <c r="P12" i="11"/>
  <c r="L12" i="11"/>
  <c r="P11" i="11"/>
  <c r="L11" i="11"/>
  <c r="P10" i="11"/>
  <c r="L10" i="11"/>
  <c r="P9" i="11"/>
  <c r="L9" i="11"/>
  <c r="P8" i="11"/>
  <c r="L8" i="11"/>
  <c r="P7" i="11"/>
  <c r="L7" i="11"/>
  <c r="P6" i="11"/>
  <c r="L6" i="11"/>
</calcChain>
</file>

<file path=xl/sharedStrings.xml><?xml version="1.0" encoding="utf-8"?>
<sst xmlns="http://schemas.openxmlformats.org/spreadsheetml/2006/main" count="202" uniqueCount="122">
  <si>
    <t>日期</t>
    <phoneticPr fontId="4" type="noConversion"/>
  </si>
  <si>
    <t>星期</t>
    <phoneticPr fontId="4" type="noConversion"/>
  </si>
  <si>
    <t>主食</t>
    <phoneticPr fontId="4" type="noConversion"/>
  </si>
  <si>
    <t>主菜</t>
    <phoneticPr fontId="4" type="noConversion"/>
  </si>
  <si>
    <t>主菜配料</t>
    <phoneticPr fontId="4" type="noConversion"/>
  </si>
  <si>
    <t>副菜</t>
    <phoneticPr fontId="4" type="noConversion"/>
  </si>
  <si>
    <t>蔬菜</t>
    <phoneticPr fontId="4" type="noConversion"/>
  </si>
  <si>
    <t>湯</t>
    <phoneticPr fontId="4" type="noConversion"/>
  </si>
  <si>
    <t>水果</t>
    <phoneticPr fontId="4" type="noConversion"/>
  </si>
  <si>
    <t>四</t>
    <phoneticPr fontId="4" type="noConversion"/>
  </si>
  <si>
    <t>糙米米飯</t>
  </si>
  <si>
    <t>有機時蔬</t>
    <phoneticPr fontId="4" type="noConversion"/>
  </si>
  <si>
    <t>時令水果</t>
    <phoneticPr fontId="4" type="noConversion"/>
  </si>
  <si>
    <t>五</t>
    <phoneticPr fontId="4" type="noConversion"/>
  </si>
  <si>
    <t>白米飯</t>
  </si>
  <si>
    <t>六</t>
    <phoneticPr fontId="4" type="noConversion"/>
  </si>
  <si>
    <t>例假日</t>
    <phoneticPr fontId="4" type="noConversion"/>
  </si>
  <si>
    <t>日</t>
    <phoneticPr fontId="4" type="noConversion"/>
  </si>
  <si>
    <t>一</t>
    <phoneticPr fontId="4" type="noConversion"/>
  </si>
  <si>
    <t>二</t>
    <phoneticPr fontId="4" type="noConversion"/>
  </si>
  <si>
    <t>鹹酥雞粒</t>
  </si>
  <si>
    <t>吉園圃蔬菜</t>
    <phoneticPr fontId="4" type="noConversion"/>
  </si>
  <si>
    <t>胚芽排骨湯</t>
    <phoneticPr fontId="4" type="noConversion"/>
  </si>
  <si>
    <t>三</t>
    <phoneticPr fontId="4" type="noConversion"/>
  </si>
  <si>
    <t>雪裡紅豆干</t>
    <phoneticPr fontId="4" type="noConversion"/>
  </si>
  <si>
    <t>鮮魚豆腐湯</t>
    <phoneticPr fontId="4" type="noConversion"/>
  </si>
  <si>
    <t>貢丸湯</t>
    <phoneticPr fontId="4" type="noConversion"/>
  </si>
  <si>
    <t>滷味拼盤</t>
    <phoneticPr fontId="4" type="noConversion"/>
  </si>
  <si>
    <t>黑胡椒雞柳</t>
    <phoneticPr fontId="4" type="noConversion"/>
  </si>
  <si>
    <t>關東煮</t>
    <phoneticPr fontId="4" type="noConversion"/>
  </si>
  <si>
    <t>海帶蛋花湯</t>
    <phoneticPr fontId="4" type="noConversion"/>
  </si>
  <si>
    <t>泰式雕魚片</t>
    <phoneticPr fontId="4" type="noConversion"/>
  </si>
  <si>
    <t>蟹絲寬粉</t>
    <phoneticPr fontId="4" type="noConversion"/>
  </si>
  <si>
    <t>香菇肉燥</t>
    <phoneticPr fontId="4" type="noConversion"/>
  </si>
  <si>
    <t>蔬菜總匯</t>
    <phoneticPr fontId="4" type="noConversion"/>
  </si>
  <si>
    <t>胚芽雞湯</t>
    <phoneticPr fontId="4" type="noConversion"/>
  </si>
  <si>
    <t>洋蔥燒雞</t>
    <phoneticPr fontId="4" type="noConversion"/>
  </si>
  <si>
    <t>味噌海帶芽</t>
    <phoneticPr fontId="4" type="noConversion"/>
  </si>
  <si>
    <t>瓜仔雞湯</t>
  </si>
  <si>
    <t>榨菜肉絲</t>
    <phoneticPr fontId="4" type="noConversion"/>
  </si>
  <si>
    <t>金針菇、黑木耳、薑絲、紅蘿蔔、高麗菜絲</t>
    <phoneticPr fontId="4" type="noConversion"/>
  </si>
  <si>
    <t>胡蘿蔔 、青蔥、雞胸肉、洋蔥丁</t>
    <phoneticPr fontId="4" type="noConversion"/>
  </si>
  <si>
    <t>胡蘿蔔 、肉丁、海帶、豆乾、麵輪</t>
    <phoneticPr fontId="4" type="noConversion"/>
  </si>
  <si>
    <t>鮑菇肉絲炒紅蘿蔔</t>
    <phoneticPr fontId="4" type="noConversion"/>
  </si>
  <si>
    <t>金針三絲湯</t>
    <phoneticPr fontId="4" type="noConversion"/>
  </si>
  <si>
    <t>雞肉、黑胡椒、蔥、香料、胡蘿蔔</t>
    <phoneticPr fontId="4" type="noConversion"/>
  </si>
  <si>
    <t xml:space="preserve">潮雕魚片、青椒 、洋蔥大丁 、四色豆 </t>
    <phoneticPr fontId="4" type="noConversion"/>
  </si>
  <si>
    <t>蘿蔔燒肉</t>
    <phoneticPr fontId="4" type="noConversion"/>
  </si>
  <si>
    <t>胡蘿蔔、白蘿蔔、肉丁</t>
    <phoneticPr fontId="4" type="noConversion"/>
  </si>
  <si>
    <t xml:space="preserve">香菇、肉丁、  豆丁 </t>
    <phoneticPr fontId="4" type="noConversion"/>
  </si>
  <si>
    <t>蕃茄豆腐湯</t>
    <phoneticPr fontId="4" type="noConversion"/>
  </si>
  <si>
    <t>肉片高麗菜</t>
    <phoneticPr fontId="4" type="noConversion"/>
  </si>
  <si>
    <t>滷雞塊</t>
    <phoneticPr fontId="4" type="noConversion"/>
  </si>
  <si>
    <t>糙米米飯</t>
    <phoneticPr fontId="4" type="noConversion"/>
  </si>
  <si>
    <t>冬季雜錦菜</t>
    <phoneticPr fontId="4" type="noConversion"/>
  </si>
  <si>
    <t>香菇油豆腐</t>
    <phoneticPr fontId="4" type="noConversion"/>
  </si>
  <si>
    <t>蕃茄海帶芽湯</t>
    <phoneticPr fontId="4" type="noConversion"/>
  </si>
  <si>
    <t>紅蘿蔔炒蛋</t>
    <phoneticPr fontId="4" type="noConversion"/>
  </si>
  <si>
    <t>什錦豆腐</t>
    <phoneticPr fontId="4" type="noConversion"/>
  </si>
  <si>
    <t xml:space="preserve">青豆仁、鮮香菇、豆腐 、玉米粒、紅蘿蔔  </t>
    <phoneticPr fontId="4" type="noConversion"/>
  </si>
  <si>
    <t>副食費</t>
    <phoneticPr fontId="4" type="noConversion"/>
  </si>
  <si>
    <t>善牧園
點心費</t>
    <phoneticPr fontId="4" type="noConversion"/>
  </si>
  <si>
    <t>合計</t>
    <phoneticPr fontId="4" type="noConversion"/>
  </si>
  <si>
    <t>二</t>
    <phoneticPr fontId="4" type="noConversion"/>
  </si>
  <si>
    <t>吉園圃蔬菜</t>
    <phoneticPr fontId="4" type="noConversion"/>
  </si>
  <si>
    <t>馬鈴薯玉米湯</t>
    <phoneticPr fontId="4" type="noConversion"/>
  </si>
  <si>
    <t>時令水果</t>
    <phoneticPr fontId="4" type="noConversion"/>
  </si>
  <si>
    <t>三</t>
    <phoneticPr fontId="4" type="noConversion"/>
  </si>
  <si>
    <t>有機時蔬</t>
    <phoneticPr fontId="4" type="noConversion"/>
  </si>
  <si>
    <t>四神湯</t>
    <phoneticPr fontId="4" type="noConversion"/>
  </si>
  <si>
    <t>四</t>
    <phoneticPr fontId="4" type="noConversion"/>
  </si>
  <si>
    <t>火腿玉米湯</t>
    <phoneticPr fontId="4" type="noConversion"/>
  </si>
  <si>
    <t>麻婆杏鮑菇</t>
    <phoneticPr fontId="4" type="noConversion"/>
  </si>
  <si>
    <t>酸辣湯</t>
    <phoneticPr fontId="4" type="noConversion"/>
  </si>
  <si>
    <t>沙茶豬血糕</t>
    <phoneticPr fontId="4" type="noConversion"/>
  </si>
  <si>
    <t>雞胸肉、香料</t>
    <phoneticPr fontId="4" type="noConversion"/>
  </si>
  <si>
    <t>（107學年度）上學期 營養午餐12月份菜單  107.12</t>
    <phoneticPr fontId="4" type="noConversion"/>
  </si>
  <si>
    <t>蒟蒻燒肉</t>
  </si>
  <si>
    <t>壽喜燒</t>
    <phoneticPr fontId="4" type="noConversion"/>
  </si>
  <si>
    <t>肉片、洋蔥</t>
    <phoneticPr fontId="4" type="noConversion"/>
  </si>
  <si>
    <t>白木耳、黑木耳、新鮮香菇、草菇、荷蘭豆、胡蘿蔔、百合</t>
    <phoneticPr fontId="4" type="noConversion"/>
  </si>
  <si>
    <t>蔥爆肉片</t>
  </si>
  <si>
    <t>咖哩雞</t>
    <phoneticPr fontId="4" type="noConversion"/>
  </si>
  <si>
    <t>雞胸肉丁 、紅蘿蔔 、洋蔥 、馬鈴薯、椰奶 、 咖哩</t>
    <phoneticPr fontId="4" type="noConversion"/>
  </si>
  <si>
    <t>蒟蒻、肉丁、蘿蔔</t>
    <phoneticPr fontId="4" type="noConversion"/>
  </si>
  <si>
    <t>彈性放假</t>
    <phoneticPr fontId="4" type="noConversion"/>
  </si>
  <si>
    <t>培根高麗菜</t>
    <phoneticPr fontId="4" type="noConversion"/>
  </si>
  <si>
    <t>例假日</t>
    <phoneticPr fontId="4" type="noConversion"/>
  </si>
  <si>
    <t>例假日</t>
    <phoneticPr fontId="4" type="noConversion"/>
  </si>
  <si>
    <t>魚香茄子</t>
    <phoneticPr fontId="4" type="noConversion"/>
  </si>
  <si>
    <t>韓式甜不辣</t>
    <phoneticPr fontId="4" type="noConversion"/>
  </si>
  <si>
    <t>紅燒豆包</t>
  </si>
  <si>
    <t>糖醋肉片</t>
    <phoneticPr fontId="4" type="noConversion"/>
  </si>
  <si>
    <t>肉片 、鳳梨、紅蘿蔔絲 、蔥、洋蔥 、青豆仁</t>
    <phoneticPr fontId="4" type="noConversion"/>
  </si>
  <si>
    <t>客家小炒</t>
    <phoneticPr fontId="4" type="noConversion"/>
  </si>
  <si>
    <t>鮮魚豆腐湯</t>
    <phoneticPr fontId="4" type="noConversion"/>
  </si>
  <si>
    <t>蘿蔔排骨湯</t>
  </si>
  <si>
    <t>菜脯蛋</t>
  </si>
  <si>
    <t>素菜總匯</t>
    <phoneticPr fontId="4" type="noConversion"/>
  </si>
  <si>
    <t>木耳片、新鮮香菇、荷蘭豆、胡蘿蔔、百頁</t>
    <phoneticPr fontId="4" type="noConversion"/>
  </si>
  <si>
    <t>鮑菇肉絲</t>
    <phoneticPr fontId="4" type="noConversion"/>
  </si>
  <si>
    <t>火鍋肉片 、蔥、蒜仁 、薑、胡蘿蔔</t>
    <phoneticPr fontId="4" type="noConversion"/>
  </si>
  <si>
    <t>絞肉、菜心、胡蘿蔔絲、冬粉、木耳絲</t>
    <phoneticPr fontId="4" type="noConversion"/>
  </si>
  <si>
    <t>紅燒獅子頭</t>
    <phoneticPr fontId="4" type="noConversion"/>
  </si>
  <si>
    <t>麻油杏鮑菇</t>
    <phoneticPr fontId="4" type="noConversion"/>
  </si>
  <si>
    <t>小黃瓜木耳蛋</t>
  </si>
  <si>
    <t>十全大補湯</t>
    <phoneticPr fontId="4" type="noConversion"/>
  </si>
  <si>
    <t>蕃茄炒蛋</t>
  </si>
  <si>
    <t>茄汁豆包</t>
    <phoneticPr fontId="4" type="noConversion"/>
  </si>
  <si>
    <t>六</t>
    <phoneticPr fontId="4" type="noConversion"/>
  </si>
  <si>
    <t>日式蒸蛋</t>
    <phoneticPr fontId="4" type="noConversion"/>
  </si>
  <si>
    <t xml:space="preserve">雞蛋、青豆仁、 魚板 、鮮香菇絲 </t>
  </si>
  <si>
    <t>菜脯花生肉末</t>
    <phoneticPr fontId="4" type="noConversion"/>
  </si>
  <si>
    <t>湯圓</t>
    <phoneticPr fontId="4" type="noConversion"/>
  </si>
  <si>
    <t>冬至</t>
    <phoneticPr fontId="4" type="noConversion"/>
  </si>
  <si>
    <t>白木耳湯</t>
    <phoneticPr fontId="4" type="noConversion"/>
  </si>
  <si>
    <t>麻油雞湯</t>
    <phoneticPr fontId="4" type="noConversion"/>
  </si>
  <si>
    <t>沙茶肉片</t>
    <phoneticPr fontId="4" type="noConversion"/>
  </si>
  <si>
    <t>肉片、蔥、沙茶</t>
    <phoneticPr fontId="4" type="noConversion"/>
  </si>
  <si>
    <t>馬鈴薯燒肉</t>
    <phoneticPr fontId="4" type="noConversion"/>
  </si>
  <si>
    <t>馬鈴薯、洋蔥、豬肉丁、薑  、紅蘿蔔</t>
  </si>
  <si>
    <t>滷汁、雞肉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</si>
</sst>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"/>
    <numFmt numFmtId="177" formatCode="#,##0_);[Red]\(#,##0\)"/>
    <numFmt numFmtId="178" formatCode="#,##0_ "/>
  </numFmts>
  <fonts count="19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6"/>
      <name val="新細明體"/>
      <family val="1"/>
      <charset val="136"/>
    </font>
    <font>
      <sz val="9"/>
      <name val="新細明體"/>
      <family val="1"/>
      <charset val="136"/>
    </font>
    <font>
      <b/>
      <sz val="10"/>
      <name val="細明體"/>
      <family val="3"/>
      <charset val="136"/>
    </font>
    <font>
      <sz val="10"/>
      <name val="新細明體"/>
      <family val="1"/>
      <charset val="136"/>
    </font>
    <font>
      <sz val="11"/>
      <name val="新細明體"/>
      <family val="1"/>
      <charset val="136"/>
    </font>
    <font>
      <sz val="11"/>
      <name val="細明體"/>
      <family val="3"/>
      <charset val="136"/>
    </font>
    <font>
      <sz val="12"/>
      <color theme="1"/>
      <name val="新細明體"/>
      <family val="1"/>
      <charset val="136"/>
    </font>
    <font>
      <sz val="11"/>
      <color theme="1"/>
      <name val="新細明體"/>
      <family val="1"/>
      <charset val="136"/>
    </font>
    <font>
      <sz val="11"/>
      <color rgb="FFFF0000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新細明體"/>
      <family val="1"/>
      <charset val="136"/>
    </font>
    <font>
      <sz val="8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8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176" fontId="9" fillId="0" borderId="2" xfId="0" applyNumberFormat="1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2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wrapText="1" shrinkToFit="1"/>
    </xf>
    <xf numFmtId="0" fontId="13" fillId="0" borderId="7" xfId="0" applyFont="1" applyBorder="1" applyAlignment="1">
      <alignment horizontal="center" vertical="center" wrapText="1"/>
    </xf>
    <xf numFmtId="178" fontId="14" fillId="0" borderId="9" xfId="0" applyNumberFormat="1" applyFont="1" applyBorder="1" applyAlignment="1">
      <alignment horizontal="center" vertical="center"/>
    </xf>
    <xf numFmtId="177" fontId="15" fillId="0" borderId="2" xfId="0" applyNumberFormat="1" applyFont="1" applyBorder="1">
      <alignment vertical="center"/>
    </xf>
    <xf numFmtId="0" fontId="15" fillId="0" borderId="2" xfId="0" applyFont="1" applyBorder="1">
      <alignment vertical="center"/>
    </xf>
    <xf numFmtId="177" fontId="15" fillId="0" borderId="10" xfId="0" applyNumberFormat="1" applyFont="1" applyBorder="1">
      <alignment vertical="center"/>
    </xf>
    <xf numFmtId="177" fontId="14" fillId="0" borderId="8" xfId="0" applyNumberFormat="1" applyFont="1" applyBorder="1" applyAlignment="1">
      <alignment horizontal="center" vertical="center"/>
    </xf>
    <xf numFmtId="178" fontId="14" fillId="0" borderId="8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 shrinkToFit="1"/>
    </xf>
    <xf numFmtId="177" fontId="14" fillId="0" borderId="11" xfId="0" applyNumberFormat="1" applyFont="1" applyBorder="1" applyAlignment="1">
      <alignment horizontal="center" vertical="center"/>
    </xf>
    <xf numFmtId="178" fontId="14" fillId="0" borderId="11" xfId="0" applyNumberFormat="1" applyFont="1" applyBorder="1" applyAlignment="1">
      <alignment horizontal="center" vertical="center" wrapText="1"/>
    </xf>
    <xf numFmtId="178" fontId="14" fillId="0" borderId="1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wrapText="1" shrinkToFit="1"/>
    </xf>
    <xf numFmtId="0" fontId="16" fillId="0" borderId="0" xfId="0" applyFont="1">
      <alignment vertical="center"/>
    </xf>
    <xf numFmtId="176" fontId="17" fillId="0" borderId="2" xfId="0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77" fontId="17" fillId="0" borderId="2" xfId="0" applyNumberFormat="1" applyFont="1" applyBorder="1">
      <alignment vertical="center"/>
    </xf>
    <xf numFmtId="0" fontId="17" fillId="0" borderId="2" xfId="0" applyFont="1" applyBorder="1">
      <alignment vertical="center"/>
    </xf>
    <xf numFmtId="177" fontId="17" fillId="0" borderId="10" xfId="0" applyNumberFormat="1" applyFont="1" applyBorder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3">
    <cellStyle name="一般" xfId="0" builtinId="0"/>
    <cellStyle name="一般 2" xfId="1" xr:uid="{00000000-0005-0000-0000-000001000000}"/>
    <cellStyle name="一般 3" xfId="2" xr:uid="{00000000-0005-0000-0000-000002000000}"/>
  </cellStyles>
  <dxfs count="0"/>
  <tableStyles count="0" defaultTableStyle="TableStyleMedium2" defaultPivotStyle="PivotStyleLight16"/>
  <colors>
    <mruColors>
      <color rgb="FF150A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V34"/>
  <sheetViews>
    <sheetView tabSelected="1" workbookViewId="0">
      <selection activeCell="E29" sqref="E29"/>
    </sheetView>
  </sheetViews>
  <sheetFormatPr defaultRowHeight="16.5"/>
  <cols>
    <col min="1" max="1" width="6.25" customWidth="1"/>
    <col min="2" max="2" width="5.25" bestFit="1" customWidth="1"/>
    <col min="3" max="3" width="9" style="8" bestFit="1" customWidth="1"/>
    <col min="4" max="4" width="11" bestFit="1" customWidth="1"/>
    <col min="5" max="5" width="54.625" bestFit="1" customWidth="1"/>
    <col min="6" max="6" width="17.25" bestFit="1" customWidth="1"/>
    <col min="7" max="7" width="11" bestFit="1" customWidth="1"/>
    <col min="8" max="8" width="13" bestFit="1" customWidth="1"/>
    <col min="9" max="9" width="9.5" bestFit="1" customWidth="1"/>
    <col min="10" max="10" width="8.625" hidden="1" customWidth="1"/>
    <col min="11" max="11" width="8.75" hidden="1" customWidth="1"/>
    <col min="12" max="12" width="9.125" hidden="1" customWidth="1"/>
    <col min="13" max="15" width="9" hidden="1" customWidth="1"/>
    <col min="16" max="16" width="9" style="15" hidden="1" customWidth="1"/>
    <col min="17" max="17" width="9" hidden="1" customWidth="1"/>
    <col min="18" max="21" width="0" hidden="1" customWidth="1"/>
    <col min="22" max="22" width="4.25" style="33" bestFit="1" customWidth="1"/>
  </cols>
  <sheetData>
    <row r="1" spans="1:16" ht="21">
      <c r="A1" s="1" t="s">
        <v>76</v>
      </c>
      <c r="B1" s="3"/>
      <c r="C1" s="3"/>
      <c r="D1" s="2"/>
      <c r="E1" s="2"/>
      <c r="F1" s="2"/>
      <c r="G1" s="2"/>
      <c r="H1" s="2"/>
      <c r="I1" s="2"/>
    </row>
    <row r="2" spans="1:16" ht="7.5" customHeight="1" thickBot="1">
      <c r="A2" s="1"/>
      <c r="B2" s="2"/>
      <c r="C2" s="3"/>
      <c r="D2" s="2"/>
      <c r="E2" s="2"/>
      <c r="F2" s="2"/>
      <c r="G2" s="2"/>
      <c r="H2" s="2"/>
      <c r="I2" s="2"/>
    </row>
    <row r="3" spans="1:16" ht="33">
      <c r="A3" s="4" t="s">
        <v>0</v>
      </c>
      <c r="B3" s="4" t="s">
        <v>1</v>
      </c>
      <c r="C3" s="5" t="s">
        <v>2</v>
      </c>
      <c r="D3" s="6" t="s">
        <v>3</v>
      </c>
      <c r="E3" s="5" t="s">
        <v>4</v>
      </c>
      <c r="F3" s="7" t="s">
        <v>5</v>
      </c>
      <c r="G3" s="5" t="s">
        <v>6</v>
      </c>
      <c r="H3" s="7" t="s">
        <v>7</v>
      </c>
      <c r="I3" s="7" t="s">
        <v>8</v>
      </c>
      <c r="J3" s="23" t="s">
        <v>60</v>
      </c>
      <c r="K3" s="24" t="s">
        <v>61</v>
      </c>
      <c r="L3" s="19" t="s">
        <v>62</v>
      </c>
    </row>
    <row r="4" spans="1:16" ht="12.75" customHeight="1">
      <c r="A4" s="9">
        <v>43435</v>
      </c>
      <c r="B4" s="10" t="s">
        <v>15</v>
      </c>
      <c r="C4" s="43" t="s">
        <v>87</v>
      </c>
      <c r="D4" s="44"/>
      <c r="E4" s="44"/>
      <c r="F4" s="44"/>
      <c r="G4" s="44"/>
      <c r="H4" s="44"/>
      <c r="I4" s="45"/>
      <c r="J4" s="28"/>
      <c r="K4" s="29"/>
      <c r="L4" s="30"/>
    </row>
    <row r="5" spans="1:16" ht="11.25" customHeight="1">
      <c r="A5" s="9">
        <v>43436</v>
      </c>
      <c r="B5" s="10" t="s">
        <v>17</v>
      </c>
      <c r="C5" s="43" t="s">
        <v>87</v>
      </c>
      <c r="D5" s="44"/>
      <c r="E5" s="44"/>
      <c r="F5" s="44"/>
      <c r="G5" s="44"/>
      <c r="H5" s="44"/>
      <c r="I5" s="45"/>
      <c r="J5" s="28"/>
      <c r="K5" s="29"/>
      <c r="L5" s="30"/>
    </row>
    <row r="6" spans="1:16">
      <c r="A6" s="9">
        <v>43437</v>
      </c>
      <c r="B6" s="10" t="s">
        <v>18</v>
      </c>
      <c r="C6" s="11" t="s">
        <v>14</v>
      </c>
      <c r="D6" s="25" t="s">
        <v>27</v>
      </c>
      <c r="E6" s="13" t="s">
        <v>42</v>
      </c>
      <c r="F6" s="13" t="s">
        <v>57</v>
      </c>
      <c r="G6" s="11" t="s">
        <v>21</v>
      </c>
      <c r="H6" s="12" t="s">
        <v>71</v>
      </c>
      <c r="I6" s="11" t="s">
        <v>12</v>
      </c>
      <c r="J6" s="20">
        <v>22575</v>
      </c>
      <c r="K6" s="21">
        <v>820</v>
      </c>
      <c r="L6" s="22">
        <f t="shared" ref="L6:L34" si="0">+J6+K6</f>
        <v>23395</v>
      </c>
      <c r="N6">
        <v>1520</v>
      </c>
      <c r="O6">
        <v>21055</v>
      </c>
      <c r="P6" s="15">
        <f t="shared" ref="P6:P34" si="1">SUM(M6:O6)</f>
        <v>22575</v>
      </c>
    </row>
    <row r="7" spans="1:16">
      <c r="A7" s="9">
        <v>43438</v>
      </c>
      <c r="B7" s="10" t="s">
        <v>63</v>
      </c>
      <c r="C7" s="11" t="s">
        <v>53</v>
      </c>
      <c r="D7" s="16" t="s">
        <v>54</v>
      </c>
      <c r="E7" s="17" t="s">
        <v>80</v>
      </c>
      <c r="F7" s="13" t="s">
        <v>91</v>
      </c>
      <c r="G7" s="11" t="s">
        <v>64</v>
      </c>
      <c r="H7" s="12" t="s">
        <v>56</v>
      </c>
      <c r="I7" s="11" t="s">
        <v>66</v>
      </c>
      <c r="J7" s="20">
        <v>20545</v>
      </c>
      <c r="K7" s="21">
        <v>395</v>
      </c>
      <c r="L7" s="22">
        <f t="shared" si="0"/>
        <v>20940</v>
      </c>
      <c r="N7">
        <v>1490</v>
      </c>
      <c r="O7">
        <v>19055</v>
      </c>
      <c r="P7" s="15">
        <f t="shared" si="1"/>
        <v>20545</v>
      </c>
    </row>
    <row r="8" spans="1:16">
      <c r="A8" s="9">
        <v>43439</v>
      </c>
      <c r="B8" s="10" t="s">
        <v>67</v>
      </c>
      <c r="C8" s="11" t="s">
        <v>14</v>
      </c>
      <c r="D8" s="31" t="s">
        <v>92</v>
      </c>
      <c r="E8" s="32" t="s">
        <v>93</v>
      </c>
      <c r="F8" s="13" t="s">
        <v>94</v>
      </c>
      <c r="G8" s="11" t="s">
        <v>68</v>
      </c>
      <c r="H8" s="12" t="s">
        <v>96</v>
      </c>
      <c r="I8" s="11" t="s">
        <v>66</v>
      </c>
      <c r="J8" s="20">
        <v>29833</v>
      </c>
      <c r="K8" s="21">
        <v>582</v>
      </c>
      <c r="L8" s="22">
        <f t="shared" si="0"/>
        <v>30415</v>
      </c>
      <c r="N8">
        <v>3090</v>
      </c>
      <c r="O8">
        <v>26743</v>
      </c>
      <c r="P8" s="15">
        <f t="shared" si="1"/>
        <v>29833</v>
      </c>
    </row>
    <row r="9" spans="1:16">
      <c r="A9" s="9">
        <v>43440</v>
      </c>
      <c r="B9" s="10" t="s">
        <v>70</v>
      </c>
      <c r="C9" s="11" t="s">
        <v>10</v>
      </c>
      <c r="D9" s="16" t="s">
        <v>77</v>
      </c>
      <c r="E9" s="17" t="s">
        <v>84</v>
      </c>
      <c r="F9" s="7" t="s">
        <v>100</v>
      </c>
      <c r="G9" s="11" t="s">
        <v>68</v>
      </c>
      <c r="H9" s="12" t="s">
        <v>95</v>
      </c>
      <c r="I9" s="11" t="s">
        <v>12</v>
      </c>
      <c r="J9" s="20">
        <v>27104</v>
      </c>
      <c r="K9" s="21">
        <v>35</v>
      </c>
      <c r="L9" s="22">
        <f t="shared" si="0"/>
        <v>27139</v>
      </c>
      <c r="N9">
        <v>9780</v>
      </c>
      <c r="O9">
        <v>17324</v>
      </c>
      <c r="P9" s="15">
        <f t="shared" si="1"/>
        <v>27104</v>
      </c>
    </row>
    <row r="10" spans="1:16">
      <c r="A10" s="9">
        <v>43441</v>
      </c>
      <c r="B10" s="10" t="s">
        <v>13</v>
      </c>
      <c r="C10" s="11" t="s">
        <v>14</v>
      </c>
      <c r="D10" s="16" t="s">
        <v>82</v>
      </c>
      <c r="E10" s="27" t="s">
        <v>83</v>
      </c>
      <c r="F10" s="26" t="s">
        <v>90</v>
      </c>
      <c r="G10" s="11" t="s">
        <v>21</v>
      </c>
      <c r="H10" s="12" t="s">
        <v>26</v>
      </c>
      <c r="I10" s="11" t="s">
        <v>12</v>
      </c>
      <c r="J10" s="20">
        <v>19471</v>
      </c>
      <c r="K10" s="21">
        <v>3576</v>
      </c>
      <c r="L10" s="22">
        <f t="shared" si="0"/>
        <v>23047</v>
      </c>
      <c r="N10">
        <v>19471</v>
      </c>
      <c r="P10" s="15">
        <f t="shared" si="1"/>
        <v>19471</v>
      </c>
    </row>
    <row r="11" spans="1:16" ht="13.5" customHeight="1">
      <c r="A11" s="9">
        <v>43442</v>
      </c>
      <c r="B11" s="10" t="s">
        <v>15</v>
      </c>
      <c r="C11" s="43" t="s">
        <v>87</v>
      </c>
      <c r="D11" s="44"/>
      <c r="E11" s="44"/>
      <c r="F11" s="44"/>
      <c r="G11" s="44"/>
      <c r="H11" s="44"/>
      <c r="I11" s="45"/>
      <c r="J11" s="20"/>
      <c r="K11" s="21">
        <v>1350</v>
      </c>
      <c r="L11" s="22">
        <f t="shared" si="0"/>
        <v>1350</v>
      </c>
      <c r="P11" s="15">
        <f t="shared" si="1"/>
        <v>0</v>
      </c>
    </row>
    <row r="12" spans="1:16" ht="12" customHeight="1">
      <c r="A12" s="9">
        <v>43443</v>
      </c>
      <c r="B12" s="10" t="s">
        <v>17</v>
      </c>
      <c r="C12" s="43" t="s">
        <v>87</v>
      </c>
      <c r="D12" s="44"/>
      <c r="E12" s="44"/>
      <c r="F12" s="44"/>
      <c r="G12" s="44"/>
      <c r="H12" s="44"/>
      <c r="I12" s="45"/>
      <c r="J12" s="20"/>
      <c r="K12" s="21"/>
      <c r="L12" s="22">
        <f t="shared" si="0"/>
        <v>0</v>
      </c>
      <c r="P12" s="15">
        <f t="shared" si="1"/>
        <v>0</v>
      </c>
    </row>
    <row r="13" spans="1:16">
      <c r="A13" s="9">
        <v>43444</v>
      </c>
      <c r="B13" s="10" t="s">
        <v>18</v>
      </c>
      <c r="C13" s="11" t="s">
        <v>14</v>
      </c>
      <c r="D13" s="13" t="s">
        <v>36</v>
      </c>
      <c r="E13" s="13" t="s">
        <v>41</v>
      </c>
      <c r="F13" s="13" t="s">
        <v>86</v>
      </c>
      <c r="G13" s="11" t="s">
        <v>21</v>
      </c>
      <c r="H13" s="12" t="s">
        <v>65</v>
      </c>
      <c r="I13" s="11" t="s">
        <v>12</v>
      </c>
      <c r="J13" s="20">
        <v>21167</v>
      </c>
      <c r="K13" s="21">
        <v>3301</v>
      </c>
      <c r="L13" s="22">
        <f t="shared" si="0"/>
        <v>24468</v>
      </c>
      <c r="N13">
        <v>21167</v>
      </c>
      <c r="P13" s="15">
        <f t="shared" si="1"/>
        <v>21167</v>
      </c>
    </row>
    <row r="14" spans="1:16">
      <c r="A14" s="9">
        <v>43445</v>
      </c>
      <c r="B14" s="10" t="s">
        <v>19</v>
      </c>
      <c r="C14" s="11" t="s">
        <v>53</v>
      </c>
      <c r="D14" s="13" t="s">
        <v>98</v>
      </c>
      <c r="E14" s="13" t="s">
        <v>99</v>
      </c>
      <c r="F14" s="13" t="s">
        <v>55</v>
      </c>
      <c r="G14" s="11" t="s">
        <v>21</v>
      </c>
      <c r="H14" s="12" t="s">
        <v>37</v>
      </c>
      <c r="I14" s="11" t="s">
        <v>12</v>
      </c>
      <c r="J14" s="20">
        <v>19341</v>
      </c>
      <c r="K14" s="21">
        <v>1426</v>
      </c>
      <c r="L14" s="22">
        <f t="shared" si="0"/>
        <v>20767</v>
      </c>
      <c r="N14">
        <v>19341</v>
      </c>
      <c r="P14" s="15">
        <f t="shared" si="1"/>
        <v>19341</v>
      </c>
    </row>
    <row r="15" spans="1:16">
      <c r="A15" s="9">
        <v>43446</v>
      </c>
      <c r="B15" s="10" t="s">
        <v>23</v>
      </c>
      <c r="C15" s="11" t="s">
        <v>14</v>
      </c>
      <c r="D15" s="6" t="s">
        <v>78</v>
      </c>
      <c r="E15" s="7" t="s">
        <v>79</v>
      </c>
      <c r="F15" s="18" t="s">
        <v>89</v>
      </c>
      <c r="G15" s="11" t="s">
        <v>68</v>
      </c>
      <c r="H15" s="12" t="s">
        <v>44</v>
      </c>
      <c r="I15" s="11" t="s">
        <v>66</v>
      </c>
      <c r="J15" s="20"/>
      <c r="K15" s="21"/>
      <c r="L15" s="22">
        <f t="shared" si="0"/>
        <v>0</v>
      </c>
      <c r="P15" s="15">
        <f t="shared" si="1"/>
        <v>0</v>
      </c>
    </row>
    <row r="16" spans="1:16">
      <c r="A16" s="9">
        <v>43447</v>
      </c>
      <c r="B16" s="10" t="s">
        <v>9</v>
      </c>
      <c r="C16" s="11" t="s">
        <v>10</v>
      </c>
      <c r="D16" s="13" t="s">
        <v>28</v>
      </c>
      <c r="E16" s="13" t="s">
        <v>45</v>
      </c>
      <c r="F16" s="13" t="s">
        <v>72</v>
      </c>
      <c r="G16" s="11" t="s">
        <v>11</v>
      </c>
      <c r="H16" s="12" t="s">
        <v>35</v>
      </c>
      <c r="I16" s="11" t="s">
        <v>12</v>
      </c>
      <c r="J16" s="20">
        <v>25701</v>
      </c>
      <c r="K16" s="21">
        <v>460</v>
      </c>
      <c r="L16" s="22">
        <f t="shared" si="0"/>
        <v>26161</v>
      </c>
      <c r="N16">
        <v>2290</v>
      </c>
      <c r="O16">
        <v>23411</v>
      </c>
      <c r="P16" s="15">
        <f t="shared" si="1"/>
        <v>25701</v>
      </c>
    </row>
    <row r="17" spans="1:22">
      <c r="A17" s="9">
        <v>43448</v>
      </c>
      <c r="B17" s="10" t="s">
        <v>13</v>
      </c>
      <c r="C17" s="11" t="s">
        <v>14</v>
      </c>
      <c r="D17" s="16" t="s">
        <v>81</v>
      </c>
      <c r="E17" s="16" t="s">
        <v>101</v>
      </c>
      <c r="F17" s="13" t="s">
        <v>97</v>
      </c>
      <c r="G17" s="11" t="s">
        <v>21</v>
      </c>
      <c r="H17" s="12" t="s">
        <v>69</v>
      </c>
      <c r="I17" s="11" t="s">
        <v>12</v>
      </c>
      <c r="J17" s="20">
        <v>54826</v>
      </c>
      <c r="K17" s="21"/>
      <c r="L17" s="22">
        <f t="shared" si="0"/>
        <v>54826</v>
      </c>
      <c r="N17">
        <v>34880</v>
      </c>
      <c r="O17">
        <v>19946</v>
      </c>
      <c r="P17" s="15">
        <f t="shared" si="1"/>
        <v>54826</v>
      </c>
    </row>
    <row r="18" spans="1:22" ht="12" customHeight="1">
      <c r="A18" s="9">
        <v>43449</v>
      </c>
      <c r="B18" s="10" t="s">
        <v>15</v>
      </c>
      <c r="C18" s="43" t="s">
        <v>87</v>
      </c>
      <c r="D18" s="44"/>
      <c r="E18" s="44"/>
      <c r="F18" s="44"/>
      <c r="G18" s="44"/>
      <c r="H18" s="44"/>
      <c r="I18" s="45"/>
      <c r="J18" s="20"/>
      <c r="K18" s="21">
        <v>430</v>
      </c>
      <c r="L18" s="22">
        <f t="shared" si="0"/>
        <v>430</v>
      </c>
      <c r="P18" s="15">
        <f t="shared" si="1"/>
        <v>0</v>
      </c>
    </row>
    <row r="19" spans="1:22" ht="12" customHeight="1">
      <c r="A19" s="9">
        <v>43450</v>
      </c>
      <c r="B19" s="10" t="s">
        <v>17</v>
      </c>
      <c r="C19" s="43" t="s">
        <v>87</v>
      </c>
      <c r="D19" s="44"/>
      <c r="E19" s="44"/>
      <c r="F19" s="44"/>
      <c r="G19" s="44"/>
      <c r="H19" s="44"/>
      <c r="I19" s="45"/>
      <c r="J19" s="20"/>
      <c r="K19" s="21">
        <v>4440</v>
      </c>
      <c r="L19" s="22">
        <f t="shared" si="0"/>
        <v>4440</v>
      </c>
      <c r="P19" s="15">
        <f t="shared" si="1"/>
        <v>0</v>
      </c>
    </row>
    <row r="20" spans="1:22">
      <c r="A20" s="9">
        <v>43451</v>
      </c>
      <c r="B20" s="10" t="s">
        <v>18</v>
      </c>
      <c r="C20" s="11" t="s">
        <v>14</v>
      </c>
      <c r="D20" s="13" t="s">
        <v>103</v>
      </c>
      <c r="E20" s="13" t="s">
        <v>102</v>
      </c>
      <c r="F20" s="13" t="s">
        <v>51</v>
      </c>
      <c r="G20" s="11" t="s">
        <v>21</v>
      </c>
      <c r="H20" s="12" t="s">
        <v>30</v>
      </c>
      <c r="I20" s="11" t="s">
        <v>12</v>
      </c>
      <c r="J20" s="20">
        <v>26741</v>
      </c>
      <c r="K20" s="21">
        <v>1997</v>
      </c>
      <c r="L20" s="22">
        <f t="shared" si="0"/>
        <v>28738</v>
      </c>
      <c r="O20">
        <v>26741</v>
      </c>
      <c r="P20" s="15">
        <f t="shared" si="1"/>
        <v>26741</v>
      </c>
    </row>
    <row r="21" spans="1:22">
      <c r="A21" s="9">
        <v>43452</v>
      </c>
      <c r="B21" s="10" t="s">
        <v>19</v>
      </c>
      <c r="C21" s="11" t="s">
        <v>53</v>
      </c>
      <c r="D21" s="13" t="s">
        <v>58</v>
      </c>
      <c r="E21" s="13" t="s">
        <v>59</v>
      </c>
      <c r="F21" s="13" t="s">
        <v>104</v>
      </c>
      <c r="G21" s="11" t="s">
        <v>21</v>
      </c>
      <c r="H21" s="12" t="s">
        <v>115</v>
      </c>
      <c r="I21" s="11" t="s">
        <v>12</v>
      </c>
      <c r="J21" s="20">
        <v>18880</v>
      </c>
      <c r="K21" s="21">
        <v>762</v>
      </c>
      <c r="L21" s="22">
        <f t="shared" si="0"/>
        <v>19642</v>
      </c>
      <c r="O21">
        <v>18880</v>
      </c>
      <c r="P21" s="15">
        <f t="shared" si="1"/>
        <v>18880</v>
      </c>
    </row>
    <row r="22" spans="1:22">
      <c r="A22" s="9">
        <v>43453</v>
      </c>
      <c r="B22" s="10" t="s">
        <v>23</v>
      </c>
      <c r="C22" s="11" t="s">
        <v>14</v>
      </c>
      <c r="D22" s="13" t="s">
        <v>20</v>
      </c>
      <c r="E22" s="13" t="s">
        <v>75</v>
      </c>
      <c r="F22" s="13" t="s">
        <v>43</v>
      </c>
      <c r="G22" s="11" t="s">
        <v>11</v>
      </c>
      <c r="H22" s="12" t="s">
        <v>29</v>
      </c>
      <c r="I22" s="11" t="s">
        <v>12</v>
      </c>
      <c r="J22" s="20">
        <v>10343</v>
      </c>
      <c r="K22" s="21">
        <v>1240</v>
      </c>
      <c r="L22" s="22">
        <f t="shared" si="0"/>
        <v>11583</v>
      </c>
      <c r="P22" s="15">
        <f t="shared" si="1"/>
        <v>0</v>
      </c>
    </row>
    <row r="23" spans="1:22">
      <c r="A23" s="9">
        <v>43454</v>
      </c>
      <c r="B23" s="10" t="s">
        <v>9</v>
      </c>
      <c r="C23" s="11" t="s">
        <v>10</v>
      </c>
      <c r="D23" s="13" t="s">
        <v>33</v>
      </c>
      <c r="E23" s="13" t="s">
        <v>49</v>
      </c>
      <c r="F23" s="13" t="s">
        <v>74</v>
      </c>
      <c r="G23" s="11" t="s">
        <v>11</v>
      </c>
      <c r="H23" s="12" t="s">
        <v>116</v>
      </c>
      <c r="I23" s="11" t="s">
        <v>12</v>
      </c>
      <c r="J23" s="20">
        <v>26796</v>
      </c>
      <c r="K23" s="21">
        <v>560</v>
      </c>
      <c r="L23" s="22">
        <f t="shared" si="0"/>
        <v>27356</v>
      </c>
      <c r="M23">
        <v>3760</v>
      </c>
      <c r="N23">
        <v>14940</v>
      </c>
      <c r="O23">
        <v>8096</v>
      </c>
      <c r="P23" s="15">
        <f t="shared" si="1"/>
        <v>26796</v>
      </c>
    </row>
    <row r="24" spans="1:22">
      <c r="A24" s="9">
        <v>43455</v>
      </c>
      <c r="B24" s="10" t="s">
        <v>13</v>
      </c>
      <c r="C24" s="11" t="s">
        <v>14</v>
      </c>
      <c r="D24" s="13" t="s">
        <v>31</v>
      </c>
      <c r="E24" s="13" t="s">
        <v>46</v>
      </c>
      <c r="F24" s="13" t="s">
        <v>105</v>
      </c>
      <c r="G24" s="11" t="s">
        <v>21</v>
      </c>
      <c r="H24" s="12" t="s">
        <v>73</v>
      </c>
      <c r="I24" s="11" t="s">
        <v>12</v>
      </c>
      <c r="J24" s="20">
        <v>15205</v>
      </c>
      <c r="K24" s="21">
        <v>2040</v>
      </c>
      <c r="L24" s="22">
        <f t="shared" si="0"/>
        <v>17245</v>
      </c>
      <c r="P24" s="15">
        <f t="shared" si="1"/>
        <v>0</v>
      </c>
    </row>
    <row r="25" spans="1:22" s="41" customFormat="1">
      <c r="A25" s="34">
        <v>43456</v>
      </c>
      <c r="B25" s="35" t="s">
        <v>109</v>
      </c>
      <c r="C25" s="14" t="s">
        <v>14</v>
      </c>
      <c r="D25" s="36" t="s">
        <v>110</v>
      </c>
      <c r="E25" s="36" t="s">
        <v>111</v>
      </c>
      <c r="F25" s="36" t="s">
        <v>112</v>
      </c>
      <c r="G25" s="14" t="s">
        <v>21</v>
      </c>
      <c r="H25" s="37" t="s">
        <v>113</v>
      </c>
      <c r="I25" s="14" t="s">
        <v>12</v>
      </c>
      <c r="J25" s="38"/>
      <c r="K25" s="39"/>
      <c r="L25" s="40">
        <f t="shared" si="0"/>
        <v>0</v>
      </c>
      <c r="P25" s="15">
        <f t="shared" si="1"/>
        <v>0</v>
      </c>
      <c r="V25" s="42" t="s">
        <v>114</v>
      </c>
    </row>
    <row r="26" spans="1:22" ht="13.5" customHeight="1">
      <c r="A26" s="9">
        <v>43457</v>
      </c>
      <c r="B26" s="10" t="s">
        <v>17</v>
      </c>
      <c r="C26" s="43" t="s">
        <v>88</v>
      </c>
      <c r="D26" s="44"/>
      <c r="E26" s="44"/>
      <c r="F26" s="44"/>
      <c r="G26" s="44"/>
      <c r="H26" s="44"/>
      <c r="I26" s="45"/>
      <c r="J26" s="20"/>
      <c r="K26" s="21"/>
      <c r="L26" s="22">
        <f t="shared" si="0"/>
        <v>0</v>
      </c>
      <c r="P26" s="15">
        <f t="shared" si="1"/>
        <v>0</v>
      </c>
    </row>
    <row r="27" spans="1:22">
      <c r="A27" s="9">
        <v>43458</v>
      </c>
      <c r="B27" s="10" t="s">
        <v>18</v>
      </c>
      <c r="C27" s="11" t="s">
        <v>14</v>
      </c>
      <c r="D27" s="13" t="s">
        <v>47</v>
      </c>
      <c r="E27" s="13" t="s">
        <v>48</v>
      </c>
      <c r="F27" s="13" t="s">
        <v>39</v>
      </c>
      <c r="G27" s="11" t="s">
        <v>21</v>
      </c>
      <c r="H27" s="12" t="s">
        <v>50</v>
      </c>
      <c r="I27" s="11" t="s">
        <v>12</v>
      </c>
      <c r="J27" s="20">
        <v>16050</v>
      </c>
      <c r="K27" s="21">
        <v>1199</v>
      </c>
      <c r="L27" s="22">
        <f t="shared" si="0"/>
        <v>17249</v>
      </c>
      <c r="P27" s="15">
        <f t="shared" si="1"/>
        <v>0</v>
      </c>
    </row>
    <row r="28" spans="1:22">
      <c r="A28" s="9">
        <v>43459</v>
      </c>
      <c r="B28" s="10" t="s">
        <v>19</v>
      </c>
      <c r="C28" s="11" t="s">
        <v>53</v>
      </c>
      <c r="D28" s="13" t="s">
        <v>34</v>
      </c>
      <c r="E28" s="13" t="s">
        <v>40</v>
      </c>
      <c r="F28" s="13" t="s">
        <v>108</v>
      </c>
      <c r="G28" s="11" t="s">
        <v>21</v>
      </c>
      <c r="H28" s="7" t="s">
        <v>106</v>
      </c>
      <c r="I28" s="11" t="s">
        <v>12</v>
      </c>
      <c r="J28" s="20">
        <v>19345</v>
      </c>
      <c r="K28" s="21">
        <v>1255</v>
      </c>
      <c r="L28" s="22">
        <f t="shared" si="0"/>
        <v>20600</v>
      </c>
      <c r="P28" s="15">
        <f t="shared" si="1"/>
        <v>0</v>
      </c>
    </row>
    <row r="29" spans="1:22">
      <c r="A29" s="9">
        <v>43460</v>
      </c>
      <c r="B29" s="10" t="s">
        <v>23</v>
      </c>
      <c r="C29" s="11" t="s">
        <v>14</v>
      </c>
      <c r="D29" s="13" t="s">
        <v>52</v>
      </c>
      <c r="E29" s="13" t="s">
        <v>121</v>
      </c>
      <c r="F29" s="13" t="s">
        <v>32</v>
      </c>
      <c r="G29" s="11" t="s">
        <v>11</v>
      </c>
      <c r="H29" s="12" t="s">
        <v>22</v>
      </c>
      <c r="I29" s="11" t="s">
        <v>12</v>
      </c>
      <c r="J29" s="20">
        <v>21915</v>
      </c>
      <c r="K29" s="21">
        <v>1148</v>
      </c>
      <c r="L29" s="22">
        <f t="shared" si="0"/>
        <v>23063</v>
      </c>
      <c r="N29">
        <v>18085</v>
      </c>
      <c r="O29">
        <v>3830</v>
      </c>
      <c r="P29" s="15">
        <f t="shared" si="1"/>
        <v>21915</v>
      </c>
    </row>
    <row r="30" spans="1:22">
      <c r="A30" s="9">
        <v>43461</v>
      </c>
      <c r="B30" s="10" t="s">
        <v>9</v>
      </c>
      <c r="C30" s="11" t="s">
        <v>10</v>
      </c>
      <c r="D30" s="13" t="s">
        <v>117</v>
      </c>
      <c r="E30" s="13" t="s">
        <v>118</v>
      </c>
      <c r="F30" s="13" t="s">
        <v>24</v>
      </c>
      <c r="G30" s="11" t="s">
        <v>11</v>
      </c>
      <c r="H30" s="12" t="s">
        <v>38</v>
      </c>
      <c r="I30" s="11" t="s">
        <v>12</v>
      </c>
      <c r="J30" s="20">
        <v>25958</v>
      </c>
      <c r="K30" s="21">
        <v>357</v>
      </c>
      <c r="L30" s="22">
        <f t="shared" si="0"/>
        <v>26315</v>
      </c>
      <c r="N30">
        <v>15078</v>
      </c>
      <c r="O30">
        <v>10880</v>
      </c>
      <c r="P30" s="15">
        <f t="shared" si="1"/>
        <v>25958</v>
      </c>
    </row>
    <row r="31" spans="1:22">
      <c r="A31" s="9">
        <v>43462</v>
      </c>
      <c r="B31" s="10" t="s">
        <v>13</v>
      </c>
      <c r="C31" s="11" t="s">
        <v>14</v>
      </c>
      <c r="D31" s="13" t="s">
        <v>119</v>
      </c>
      <c r="E31" s="13" t="s">
        <v>120</v>
      </c>
      <c r="F31" s="13" t="s">
        <v>107</v>
      </c>
      <c r="G31" s="11" t="s">
        <v>21</v>
      </c>
      <c r="H31" s="12" t="s">
        <v>25</v>
      </c>
      <c r="I31" s="11" t="s">
        <v>12</v>
      </c>
      <c r="J31" s="20">
        <v>18136</v>
      </c>
      <c r="K31" s="21"/>
      <c r="L31" s="22">
        <f t="shared" si="0"/>
        <v>18136</v>
      </c>
      <c r="P31" s="15">
        <f t="shared" si="1"/>
        <v>0</v>
      </c>
    </row>
    <row r="32" spans="1:22" ht="14.25" customHeight="1">
      <c r="A32" s="9">
        <v>43463</v>
      </c>
      <c r="B32" s="10" t="s">
        <v>15</v>
      </c>
      <c r="C32" s="43" t="s">
        <v>87</v>
      </c>
      <c r="D32" s="44"/>
      <c r="E32" s="44"/>
      <c r="F32" s="44"/>
      <c r="G32" s="44"/>
      <c r="H32" s="44"/>
      <c r="I32" s="45"/>
      <c r="J32" s="20">
        <v>2571</v>
      </c>
      <c r="K32" s="21"/>
      <c r="L32" s="22">
        <f t="shared" si="0"/>
        <v>2571</v>
      </c>
      <c r="P32" s="15">
        <f t="shared" si="1"/>
        <v>0</v>
      </c>
    </row>
    <row r="33" spans="1:16" ht="14.25" customHeight="1">
      <c r="A33" s="9">
        <v>43464</v>
      </c>
      <c r="B33" s="10" t="s">
        <v>17</v>
      </c>
      <c r="C33" s="43" t="s">
        <v>16</v>
      </c>
      <c r="D33" s="44"/>
      <c r="E33" s="44"/>
      <c r="F33" s="44"/>
      <c r="G33" s="44"/>
      <c r="H33" s="44"/>
      <c r="I33" s="45"/>
      <c r="J33" s="20"/>
      <c r="K33" s="21"/>
      <c r="L33" s="22">
        <f t="shared" si="0"/>
        <v>0</v>
      </c>
      <c r="P33" s="15">
        <f t="shared" si="1"/>
        <v>0</v>
      </c>
    </row>
    <row r="34" spans="1:16" ht="12.75" customHeight="1">
      <c r="A34" s="9">
        <v>43465</v>
      </c>
      <c r="B34" s="10" t="s">
        <v>18</v>
      </c>
      <c r="C34" s="43" t="s">
        <v>85</v>
      </c>
      <c r="D34" s="44"/>
      <c r="E34" s="44"/>
      <c r="F34" s="44"/>
      <c r="G34" s="44"/>
      <c r="H34" s="44"/>
      <c r="I34" s="45"/>
      <c r="J34" s="20"/>
      <c r="K34" s="21"/>
      <c r="L34" s="22">
        <f t="shared" si="0"/>
        <v>0</v>
      </c>
      <c r="P34" s="15">
        <f t="shared" si="1"/>
        <v>0</v>
      </c>
    </row>
  </sheetData>
  <mergeCells count="10">
    <mergeCell ref="C26:I26"/>
    <mergeCell ref="C33:I33"/>
    <mergeCell ref="C34:I34"/>
    <mergeCell ref="C4:I4"/>
    <mergeCell ref="C5:I5"/>
    <mergeCell ref="C11:I11"/>
    <mergeCell ref="C12:I12"/>
    <mergeCell ref="C32:I32"/>
    <mergeCell ref="C18:I18"/>
    <mergeCell ref="C19:I19"/>
  </mergeCells>
  <phoneticPr fontId="4" type="noConversion"/>
  <pageMargins left="0.27559055118110237" right="0" top="0.26" bottom="0" header="0.51181102362204722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2018-11-27T07:04:26Z</cp:lastPrinted>
  <dcterms:created xsi:type="dcterms:W3CDTF">2018-04-11T07:35:17Z</dcterms:created>
  <dcterms:modified xsi:type="dcterms:W3CDTF">2018-11-27T08:38:06Z</dcterms:modified>
</cp:coreProperties>
</file>