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1"/>
  </bookViews>
  <sheets>
    <sheet name="(幼生)制服表 " sheetId="1" r:id="rId1"/>
    <sheet name="(小學)制服表" sheetId="2" r:id="rId2"/>
    <sheet name="Sheet3" sheetId="3" r:id="rId3"/>
  </sheets>
  <definedNames>
    <definedName name="_xlnm.Print_Area" localSheetId="1">'(小學)制服表'!$A$1:$L$46</definedName>
  </definedNames>
  <calcPr fullCalcOnLoad="1"/>
</workbook>
</file>

<file path=xl/sharedStrings.xml><?xml version="1.0" encoding="utf-8"?>
<sst xmlns="http://schemas.openxmlformats.org/spreadsheetml/2006/main" count="173" uniqueCount="87">
  <si>
    <t xml:space="preserve">   項    目</t>
  </si>
  <si>
    <t>尺寸</t>
  </si>
  <si>
    <t>件數</t>
  </si>
  <si>
    <t xml:space="preserve">尺寸  </t>
  </si>
  <si>
    <t>單價</t>
  </si>
  <si>
    <t xml:space="preserve"> 總 價</t>
  </si>
  <si>
    <t xml:space="preserve"> 項    目</t>
  </si>
  <si>
    <t xml:space="preserve"> 單價</t>
  </si>
  <si>
    <t>總 價</t>
  </si>
  <si>
    <t>冬季毛外套</t>
  </si>
  <si>
    <t>舞鞋(白)</t>
  </si>
  <si>
    <t>舞鞋(紅)</t>
  </si>
  <si>
    <t>小計</t>
  </si>
  <si>
    <t>春秋外套</t>
  </si>
  <si>
    <t>夏季運動短褲</t>
  </si>
  <si>
    <t>夏制女洋裝</t>
  </si>
  <si>
    <t>夏制男短褲</t>
  </si>
  <si>
    <t>總計</t>
  </si>
  <si>
    <t>項   目</t>
  </si>
  <si>
    <t>合 計</t>
  </si>
  <si>
    <t xml:space="preserve"> 尺寸</t>
  </si>
  <si>
    <t>M90</t>
  </si>
  <si>
    <t>L100</t>
  </si>
  <si>
    <t>XL110</t>
  </si>
  <si>
    <t>EL120</t>
  </si>
  <si>
    <t>GL130</t>
  </si>
  <si>
    <t>冬季運動
外套</t>
  </si>
  <si>
    <t>小  計</t>
  </si>
  <si>
    <t xml:space="preserve">總    計 </t>
  </si>
  <si>
    <t>防震袋</t>
  </si>
  <si>
    <t>尺  寸</t>
  </si>
  <si>
    <t>單 價</t>
  </si>
  <si>
    <t>件 數</t>
  </si>
  <si>
    <t>單  價</t>
  </si>
  <si>
    <t>件  數</t>
  </si>
  <si>
    <t>S80</t>
  </si>
  <si>
    <t>工作背袋(新書包)</t>
  </si>
  <si>
    <t>襪子(雙色)</t>
  </si>
  <si>
    <t>S</t>
  </si>
  <si>
    <t>M</t>
  </si>
  <si>
    <t>L</t>
  </si>
  <si>
    <t>書包(新式)</t>
  </si>
  <si>
    <t>襪子(厚)</t>
  </si>
  <si>
    <t>襪子(薄)</t>
  </si>
  <si>
    <t>(藍)</t>
  </si>
  <si>
    <t>(紅)</t>
  </si>
  <si>
    <t>美勞(空)袋</t>
  </si>
  <si>
    <t xml:space="preserve">工作服 </t>
  </si>
  <si>
    <t>(S)</t>
  </si>
  <si>
    <t>(M)</t>
  </si>
  <si>
    <t>(L)</t>
  </si>
  <si>
    <t>餐具(含袋)</t>
  </si>
  <si>
    <t>※服裝請註明所需尺寸(採雙號數)※</t>
  </si>
  <si>
    <t>小←(8、10、12、14、16、18)→大</t>
  </si>
  <si>
    <t>※舞蹈鞋註明所需尺寸(採單數號)※</t>
  </si>
  <si>
    <r>
      <t>小←(57</t>
    </r>
    <r>
      <rPr>
        <b/>
        <sz val="14"/>
        <rFont val="新細明體"/>
        <family val="1"/>
      </rPr>
      <t>〜</t>
    </r>
    <r>
      <rPr>
        <b/>
        <sz val="14"/>
        <rFont val="標楷體"/>
        <family val="4"/>
      </rPr>
      <t>79)→大</t>
    </r>
  </si>
  <si>
    <t xml:space="preserve">    善牧園(幼兒園)制服選購表   班級：       姓名：</t>
  </si>
  <si>
    <t>皮鞋(男)</t>
  </si>
  <si>
    <t>皮鞋(女)</t>
  </si>
  <si>
    <r>
      <t>聖心小學</t>
    </r>
    <r>
      <rPr>
        <u val="single"/>
        <sz val="18"/>
        <rFont val="標楷體"/>
        <family val="4"/>
      </rPr>
      <t xml:space="preserve">     </t>
    </r>
    <r>
      <rPr>
        <sz val="18"/>
        <rFont val="標楷體"/>
        <family val="4"/>
      </rPr>
      <t>學年度</t>
    </r>
    <r>
      <rPr>
        <b/>
        <sz val="18"/>
        <rFont val="標楷體"/>
        <family val="4"/>
      </rPr>
      <t>制服選購表</t>
    </r>
    <r>
      <rPr>
        <sz val="18"/>
        <rFont val="標楷體"/>
        <family val="4"/>
      </rPr>
      <t>(</t>
    </r>
    <r>
      <rPr>
        <u val="single"/>
        <sz val="18"/>
        <rFont val="標楷體"/>
        <family val="4"/>
      </rPr>
      <t xml:space="preserve">   </t>
    </r>
    <r>
      <rPr>
        <sz val="18"/>
        <rFont val="標楷體"/>
        <family val="4"/>
      </rPr>
      <t>年</t>
    </r>
    <r>
      <rPr>
        <u val="single"/>
        <sz val="18"/>
        <rFont val="標楷體"/>
        <family val="4"/>
      </rPr>
      <t xml:space="preserve">   </t>
    </r>
    <r>
      <rPr>
        <sz val="18"/>
        <rFont val="標楷體"/>
        <family val="4"/>
      </rPr>
      <t xml:space="preserve">班) </t>
    </r>
    <r>
      <rPr>
        <b/>
        <sz val="18"/>
        <rFont val="標楷體"/>
        <family val="4"/>
      </rPr>
      <t>姓名：</t>
    </r>
    <r>
      <rPr>
        <b/>
        <u val="single"/>
        <sz val="18"/>
        <rFont val="標楷體"/>
        <family val="4"/>
      </rPr>
      <t xml:space="preserve">          </t>
    </r>
    <r>
      <rPr>
        <b/>
        <sz val="18"/>
        <rFont val="標楷體"/>
        <family val="4"/>
      </rPr>
      <t xml:space="preserve">        </t>
    </r>
  </si>
  <si>
    <t>工作服□XS □S □M</t>
  </si>
  <si>
    <t>防震袋□紅 □藍</t>
  </si>
  <si>
    <t>校帽(男)</t>
  </si>
  <si>
    <t>校帽(女)</t>
  </si>
  <si>
    <t>校帽□女 □男(   )</t>
  </si>
  <si>
    <t>毛背心</t>
  </si>
  <si>
    <t>冬季毛長褲</t>
  </si>
  <si>
    <t>白長袖上衣</t>
  </si>
  <si>
    <t>冬薄長褲</t>
  </si>
  <si>
    <t>冬季運動上衣</t>
  </si>
  <si>
    <t>冬季運動外套</t>
  </si>
  <si>
    <t>冬季運動長褲</t>
  </si>
  <si>
    <t>夏制男上衣</t>
  </si>
  <si>
    <t>105/09</t>
  </si>
  <si>
    <t>105/09</t>
  </si>
  <si>
    <t>冬季大外套</t>
  </si>
  <si>
    <t>冬季制服
男上衣</t>
  </si>
  <si>
    <t>冬季制服
女洋裝</t>
  </si>
  <si>
    <t>冬季制服
男長褲
(七分褲)</t>
  </si>
  <si>
    <t>冬季運動
上衣</t>
  </si>
  <si>
    <t>冬季運動
長褲</t>
  </si>
  <si>
    <t>夏季制服
男上衣</t>
  </si>
  <si>
    <t>夏季制服
男短褲</t>
  </si>
  <si>
    <t>夏季制服
女洋裝</t>
  </si>
  <si>
    <t>夏季運動
上衣</t>
  </si>
  <si>
    <t>夏季運動
短褲</t>
  </si>
  <si>
    <t>夏季運動上衣(新)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</si>
</sst>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  <numFmt numFmtId="179" formatCode="&quot;$&quot;#,##0"/>
  </numFmts>
  <fonts count="56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2"/>
      <name val="華康魏碑體"/>
      <family val="1"/>
    </font>
    <font>
      <sz val="16"/>
      <name val="華康魏碑體"/>
      <family val="1"/>
    </font>
    <font>
      <sz val="13"/>
      <name val="Times New Roman"/>
      <family val="1"/>
    </font>
    <font>
      <sz val="13"/>
      <name val="華康魏碑體"/>
      <family val="1"/>
    </font>
    <font>
      <sz val="14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8"/>
      <name val="標楷體"/>
      <family val="4"/>
    </font>
    <font>
      <u val="single"/>
      <sz val="18"/>
      <name val="標楷體"/>
      <family val="4"/>
    </font>
    <font>
      <sz val="7"/>
      <name val="細明體"/>
      <family val="3"/>
    </font>
    <font>
      <b/>
      <sz val="14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33">
      <alignment/>
      <protection/>
    </xf>
    <xf numFmtId="177" fontId="0" fillId="0" borderId="0" xfId="33" applyNumberFormat="1">
      <alignment/>
      <protection/>
    </xf>
    <xf numFmtId="0" fontId="9" fillId="0" borderId="38" xfId="33" applyFont="1" applyBorder="1" applyAlignment="1">
      <alignment horizontal="center"/>
      <protection/>
    </xf>
    <xf numFmtId="177" fontId="9" fillId="0" borderId="39" xfId="33" applyNumberFormat="1" applyFont="1" applyBorder="1" applyAlignment="1">
      <alignment horizontal="center"/>
      <protection/>
    </xf>
    <xf numFmtId="177" fontId="9" fillId="0" borderId="40" xfId="33" applyNumberFormat="1" applyFont="1" applyBorder="1" applyAlignment="1">
      <alignment horizontal="center"/>
      <protection/>
    </xf>
    <xf numFmtId="0" fontId="9" fillId="0" borderId="11" xfId="33" applyFont="1" applyBorder="1">
      <alignment/>
      <protection/>
    </xf>
    <xf numFmtId="177" fontId="9" fillId="0" borderId="12" xfId="33" applyNumberFormat="1" applyFont="1" applyBorder="1">
      <alignment/>
      <protection/>
    </xf>
    <xf numFmtId="0" fontId="9" fillId="0" borderId="41" xfId="33" applyFont="1" applyBorder="1">
      <alignment/>
      <protection/>
    </xf>
    <xf numFmtId="0" fontId="9" fillId="0" borderId="18" xfId="33" applyFont="1" applyBorder="1">
      <alignment/>
      <protection/>
    </xf>
    <xf numFmtId="177" fontId="9" fillId="0" borderId="41" xfId="33" applyNumberFormat="1" applyFont="1" applyBorder="1">
      <alignment/>
      <protection/>
    </xf>
    <xf numFmtId="177" fontId="9" fillId="0" borderId="19" xfId="33" applyNumberFormat="1" applyFont="1" applyBorder="1">
      <alignment/>
      <protection/>
    </xf>
    <xf numFmtId="0" fontId="9" fillId="0" borderId="21" xfId="33" applyFont="1" applyBorder="1">
      <alignment/>
      <protection/>
    </xf>
    <xf numFmtId="177" fontId="9" fillId="0" borderId="42" xfId="33" applyNumberFormat="1" applyFont="1" applyBorder="1">
      <alignment/>
      <protection/>
    </xf>
    <xf numFmtId="177" fontId="9" fillId="0" borderId="22" xfId="33" applyNumberFormat="1" applyFont="1" applyBorder="1">
      <alignment/>
      <protection/>
    </xf>
    <xf numFmtId="0" fontId="9" fillId="0" borderId="26" xfId="33" applyFont="1" applyBorder="1">
      <alignment/>
      <protection/>
    </xf>
    <xf numFmtId="177" fontId="9" fillId="0" borderId="43" xfId="33" applyNumberFormat="1" applyFont="1" applyBorder="1">
      <alignment/>
      <protection/>
    </xf>
    <xf numFmtId="177" fontId="9" fillId="0" borderId="27" xfId="33" applyNumberFormat="1" applyFont="1" applyBorder="1">
      <alignment/>
      <protection/>
    </xf>
    <xf numFmtId="0" fontId="9" fillId="0" borderId="28" xfId="33" applyFont="1" applyBorder="1">
      <alignment/>
      <protection/>
    </xf>
    <xf numFmtId="177" fontId="9" fillId="0" borderId="44" xfId="33" applyNumberFormat="1" applyFont="1" applyBorder="1">
      <alignment/>
      <protection/>
    </xf>
    <xf numFmtId="177" fontId="9" fillId="0" borderId="45" xfId="33" applyNumberFormat="1" applyFont="1" applyBorder="1">
      <alignment/>
      <protection/>
    </xf>
    <xf numFmtId="0" fontId="9" fillId="0" borderId="42" xfId="33" applyFont="1" applyBorder="1">
      <alignment/>
      <protection/>
    </xf>
    <xf numFmtId="0" fontId="9" fillId="0" borderId="20" xfId="33" applyFont="1" applyBorder="1">
      <alignment/>
      <protection/>
    </xf>
    <xf numFmtId="0" fontId="9" fillId="0" borderId="29" xfId="33" applyFont="1" applyBorder="1">
      <alignment/>
      <protection/>
    </xf>
    <xf numFmtId="177" fontId="9" fillId="0" borderId="46" xfId="33" applyNumberFormat="1" applyFont="1" applyBorder="1">
      <alignment/>
      <protection/>
    </xf>
    <xf numFmtId="177" fontId="9" fillId="0" borderId="47" xfId="33" applyNumberFormat="1" applyFont="1" applyBorder="1">
      <alignment/>
      <protection/>
    </xf>
    <xf numFmtId="0" fontId="9" fillId="0" borderId="48" xfId="33" applyFont="1" applyBorder="1" applyAlignment="1">
      <alignment/>
      <protection/>
    </xf>
    <xf numFmtId="0" fontId="9" fillId="0" borderId="49" xfId="33" applyFont="1" applyBorder="1">
      <alignment/>
      <protection/>
    </xf>
    <xf numFmtId="0" fontId="9" fillId="0" borderId="50" xfId="33" applyFont="1" applyBorder="1" applyAlignment="1">
      <alignment/>
      <protection/>
    </xf>
    <xf numFmtId="0" fontId="9" fillId="0" borderId="16" xfId="33" applyFont="1" applyBorder="1">
      <alignment/>
      <protection/>
    </xf>
    <xf numFmtId="177" fontId="9" fillId="0" borderId="51" xfId="33" applyNumberFormat="1" applyFont="1" applyBorder="1">
      <alignment/>
      <protection/>
    </xf>
    <xf numFmtId="0" fontId="0" fillId="0" borderId="0" xfId="33" applyFo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33" applyFont="1">
      <alignment/>
      <protection/>
    </xf>
    <xf numFmtId="0" fontId="13" fillId="0" borderId="0" xfId="33" applyFont="1">
      <alignment/>
      <protection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11" xfId="33" applyFont="1" applyBorder="1" applyAlignment="1">
      <alignment horizontal="center"/>
      <protection/>
    </xf>
    <xf numFmtId="177" fontId="9" fillId="0" borderId="14" xfId="33" applyNumberFormat="1" applyFont="1" applyBorder="1" applyAlignment="1">
      <alignment horizontal="center"/>
      <protection/>
    </xf>
    <xf numFmtId="177" fontId="9" fillId="0" borderId="12" xfId="33" applyNumberFormat="1" applyFont="1" applyBorder="1" applyAlignment="1">
      <alignment horizontal="center"/>
      <protection/>
    </xf>
    <xf numFmtId="0" fontId="9" fillId="0" borderId="11" xfId="33" applyFont="1" applyBorder="1" applyAlignment="1">
      <alignment horizontal="left" vertical="center"/>
      <protection/>
    </xf>
    <xf numFmtId="0" fontId="9" fillId="0" borderId="24" xfId="33" applyFont="1" applyBorder="1" applyAlignment="1">
      <alignment horizontal="left" vertical="center"/>
      <protection/>
    </xf>
    <xf numFmtId="0" fontId="9" fillId="0" borderId="24" xfId="33" applyFont="1" applyBorder="1" applyAlignment="1">
      <alignment horizontal="center"/>
      <protection/>
    </xf>
    <xf numFmtId="177" fontId="9" fillId="0" borderId="52" xfId="33" applyNumberFormat="1" applyFont="1" applyBorder="1" applyAlignment="1">
      <alignment horizontal="center"/>
      <protection/>
    </xf>
    <xf numFmtId="177" fontId="9" fillId="0" borderId="25" xfId="33" applyNumberFormat="1" applyFont="1" applyBorder="1" applyAlignment="1">
      <alignment horizontal="center"/>
      <protection/>
    </xf>
    <xf numFmtId="0" fontId="9" fillId="0" borderId="53" xfId="33" applyFont="1" applyBorder="1" applyAlignment="1">
      <alignment vertical="center"/>
      <protection/>
    </xf>
    <xf numFmtId="0" fontId="15" fillId="0" borderId="0" xfId="33" applyFont="1">
      <alignment/>
      <protection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20" fillId="0" borderId="69" xfId="33" applyFont="1" applyBorder="1" applyAlignment="1">
      <alignment vertical="center"/>
      <protection/>
    </xf>
    <xf numFmtId="0" fontId="12" fillId="0" borderId="70" xfId="33" applyFont="1" applyBorder="1" applyAlignment="1">
      <alignment horizontal="left"/>
      <protection/>
    </xf>
    <xf numFmtId="0" fontId="9" fillId="0" borderId="71" xfId="33" applyFont="1" applyBorder="1" applyAlignment="1">
      <alignment horizontal="center"/>
      <protection/>
    </xf>
    <xf numFmtId="0" fontId="9" fillId="0" borderId="72" xfId="33" applyFont="1" applyBorder="1" applyAlignment="1">
      <alignment horizontal="center"/>
      <protection/>
    </xf>
    <xf numFmtId="0" fontId="9" fillId="0" borderId="73" xfId="33" applyFont="1" applyBorder="1" applyAlignment="1">
      <alignment horizontal="center"/>
      <protection/>
    </xf>
    <xf numFmtId="0" fontId="9" fillId="0" borderId="73" xfId="33" applyFont="1" applyBorder="1" applyAlignment="1">
      <alignment horizontal="center" vertical="center" wrapText="1"/>
      <protection/>
    </xf>
    <xf numFmtId="0" fontId="10" fillId="0" borderId="74" xfId="33" applyFont="1" applyBorder="1" applyAlignment="1">
      <alignment horizontal="center" vertical="center" wrapText="1"/>
      <protection/>
    </xf>
    <xf numFmtId="0" fontId="10" fillId="0" borderId="60" xfId="33" applyFont="1" applyBorder="1" applyAlignment="1">
      <alignment horizontal="center" vertical="center" wrapText="1"/>
      <protection/>
    </xf>
    <xf numFmtId="0" fontId="10" fillId="0" borderId="33" xfId="33" applyFont="1" applyBorder="1" applyAlignment="1">
      <alignment horizontal="center" vertical="center" wrapText="1"/>
      <protection/>
    </xf>
    <xf numFmtId="0" fontId="10" fillId="0" borderId="75" xfId="33" applyFont="1" applyBorder="1" applyAlignment="1">
      <alignment horizontal="center" vertical="center" wrapText="1"/>
      <protection/>
    </xf>
    <xf numFmtId="0" fontId="10" fillId="0" borderId="76" xfId="33" applyFont="1" applyBorder="1" applyAlignment="1">
      <alignment horizontal="center" vertical="center" wrapText="1"/>
      <protection/>
    </xf>
    <xf numFmtId="0" fontId="9" fillId="0" borderId="77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9" fillId="0" borderId="30" xfId="33" applyFont="1" applyBorder="1" applyAlignment="1">
      <alignment horizontal="center"/>
      <protection/>
    </xf>
    <xf numFmtId="0" fontId="9" fillId="0" borderId="78" xfId="33" applyFont="1" applyBorder="1" applyAlignment="1">
      <alignment horizontal="center"/>
      <protection/>
    </xf>
    <xf numFmtId="0" fontId="9" fillId="0" borderId="79" xfId="33" applyFont="1" applyBorder="1" applyAlignment="1">
      <alignment horizontal="center"/>
      <protection/>
    </xf>
    <xf numFmtId="0" fontId="9" fillId="0" borderId="80" xfId="33" applyFont="1" applyBorder="1" applyAlignment="1">
      <alignment horizontal="center"/>
      <protection/>
    </xf>
    <xf numFmtId="0" fontId="9" fillId="0" borderId="60" xfId="33" applyFont="1" applyBorder="1" applyAlignment="1">
      <alignment horizontal="center"/>
      <protection/>
    </xf>
    <xf numFmtId="177" fontId="3" fillId="0" borderId="71" xfId="33" applyNumberFormat="1" applyFont="1" applyBorder="1" applyAlignment="1">
      <alignment horizontal="center" vertical="center" wrapText="1"/>
      <protection/>
    </xf>
    <xf numFmtId="177" fontId="3" fillId="0" borderId="81" xfId="33" applyNumberFormat="1" applyFont="1" applyBorder="1" applyAlignment="1">
      <alignment horizontal="center" vertical="center" wrapText="1"/>
      <protection/>
    </xf>
    <xf numFmtId="177" fontId="3" fillId="0" borderId="74" xfId="33" applyNumberFormat="1" applyFont="1" applyBorder="1" applyAlignment="1">
      <alignment horizontal="center" vertical="center" wrapText="1"/>
      <protection/>
    </xf>
    <xf numFmtId="177" fontId="3" fillId="0" borderId="77" xfId="33" applyNumberFormat="1" applyFont="1" applyBorder="1" applyAlignment="1">
      <alignment horizontal="center" vertical="center" wrapText="1"/>
      <protection/>
    </xf>
    <xf numFmtId="177" fontId="3" fillId="0" borderId="0" xfId="33" applyNumberFormat="1" applyFont="1" applyBorder="1" applyAlignment="1">
      <alignment horizontal="center" vertical="center" wrapText="1"/>
      <protection/>
    </xf>
    <xf numFmtId="177" fontId="3" fillId="0" borderId="33" xfId="33" applyNumberFormat="1" applyFont="1" applyBorder="1" applyAlignment="1">
      <alignment horizontal="center" vertical="center" wrapText="1"/>
      <protection/>
    </xf>
    <xf numFmtId="177" fontId="3" fillId="0" borderId="82" xfId="33" applyNumberFormat="1" applyFont="1" applyBorder="1" applyAlignment="1">
      <alignment horizontal="center" vertical="center" wrapText="1"/>
      <protection/>
    </xf>
    <xf numFmtId="177" fontId="3" fillId="0" borderId="70" xfId="33" applyNumberFormat="1" applyFont="1" applyBorder="1" applyAlignment="1">
      <alignment horizontal="center" vertical="center" wrapText="1"/>
      <protection/>
    </xf>
    <xf numFmtId="177" fontId="3" fillId="0" borderId="76" xfId="33" applyNumberFormat="1" applyFont="1" applyBorder="1" applyAlignment="1">
      <alignment horizontal="center" vertical="center" wrapText="1"/>
      <protection/>
    </xf>
    <xf numFmtId="0" fontId="20" fillId="0" borderId="83" xfId="33" applyFont="1" applyBorder="1" applyAlignment="1">
      <alignment horizontal="left" vertical="center"/>
      <protection/>
    </xf>
    <xf numFmtId="0" fontId="20" fillId="0" borderId="84" xfId="33" applyFont="1" applyBorder="1" applyAlignment="1">
      <alignment horizontal="left" vertical="center"/>
      <protection/>
    </xf>
    <xf numFmtId="0" fontId="20" fillId="0" borderId="29" xfId="33" applyFont="1" applyBorder="1" applyAlignment="1">
      <alignment horizontal="left" vertical="center"/>
      <protection/>
    </xf>
    <xf numFmtId="0" fontId="9" fillId="0" borderId="66" xfId="33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38" xfId="33" applyFont="1" applyBorder="1" applyAlignment="1">
      <alignment horizontal="center" vertical="center"/>
      <protection/>
    </xf>
    <xf numFmtId="0" fontId="9" fillId="0" borderId="85" xfId="33" applyFont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57" xfId="33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71" xfId="33" applyFont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/>
    </xf>
    <xf numFmtId="0" fontId="9" fillId="0" borderId="69" xfId="33" applyFont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69" xfId="33" applyFont="1" applyBorder="1" applyAlignment="1">
      <alignment horizontal="center" vertical="center"/>
      <protection/>
    </xf>
    <xf numFmtId="0" fontId="9" fillId="0" borderId="50" xfId="33" applyFont="1" applyBorder="1" applyAlignment="1">
      <alignment horizontal="center" vertical="center"/>
      <protection/>
    </xf>
    <xf numFmtId="0" fontId="9" fillId="0" borderId="18" xfId="33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7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05  善牧園幼稚園 制服選購表 (總合計算式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48"/>
  <sheetViews>
    <sheetView showZeros="0" zoomScale="75" zoomScaleNormal="75" zoomScalePageLayoutView="0" workbookViewId="0" topLeftCell="A16">
      <selection activeCell="I40" sqref="I40:L45"/>
    </sheetView>
  </sheetViews>
  <sheetFormatPr defaultColWidth="9.00390625" defaultRowHeight="16.5"/>
  <cols>
    <col min="1" max="1" width="9.00390625" style="38" customWidth="1"/>
    <col min="2" max="2" width="5.875" style="38" customWidth="1"/>
    <col min="3" max="3" width="7.25390625" style="38" customWidth="1"/>
    <col min="4" max="5" width="8.125" style="38" customWidth="1"/>
    <col min="6" max="6" width="9.75390625" style="39" customWidth="1"/>
    <col min="7" max="7" width="9.00390625" style="38" customWidth="1"/>
    <col min="8" max="8" width="5.875" style="38" customWidth="1"/>
    <col min="9" max="9" width="9.00390625" style="38" customWidth="1"/>
    <col min="10" max="10" width="8.25390625" style="38" customWidth="1"/>
    <col min="11" max="11" width="7.875" style="38" customWidth="1"/>
    <col min="12" max="12" width="9.375" style="39" customWidth="1"/>
    <col min="13" max="16384" width="9.00390625" style="38" customWidth="1"/>
  </cols>
  <sheetData>
    <row r="1" spans="1:12" s="73" customFormat="1" ht="30.75" customHeight="1" thickBot="1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8.75" customHeight="1" thickBot="1">
      <c r="A2" s="111" t="s">
        <v>18</v>
      </c>
      <c r="B2" s="112"/>
      <c r="C2" s="40" t="s">
        <v>30</v>
      </c>
      <c r="D2" s="40" t="s">
        <v>31</v>
      </c>
      <c r="E2" s="40" t="s">
        <v>32</v>
      </c>
      <c r="F2" s="41" t="s">
        <v>19</v>
      </c>
      <c r="G2" s="113" t="s">
        <v>18</v>
      </c>
      <c r="H2" s="112"/>
      <c r="I2" s="40" t="s">
        <v>20</v>
      </c>
      <c r="J2" s="40" t="s">
        <v>33</v>
      </c>
      <c r="K2" s="40" t="s">
        <v>34</v>
      </c>
      <c r="L2" s="42" t="s">
        <v>19</v>
      </c>
    </row>
    <row r="3" spans="1:12" ht="18" customHeight="1">
      <c r="A3" s="152" t="s">
        <v>75</v>
      </c>
      <c r="B3" s="153"/>
      <c r="C3" s="79" t="s">
        <v>35</v>
      </c>
      <c r="D3" s="142">
        <v>1400</v>
      </c>
      <c r="E3" s="76"/>
      <c r="F3" s="78">
        <f aca="true" t="shared" si="0" ref="F3:F8">+E3*$D$3</f>
        <v>0</v>
      </c>
      <c r="G3" s="114" t="s">
        <v>80</v>
      </c>
      <c r="H3" s="153"/>
      <c r="I3" s="79" t="s">
        <v>35</v>
      </c>
      <c r="J3" s="142">
        <v>400</v>
      </c>
      <c r="K3" s="76"/>
      <c r="L3" s="77">
        <f aca="true" t="shared" si="1" ref="L3:L8">+K3*$J$3</f>
        <v>0</v>
      </c>
    </row>
    <row r="4" spans="1:12" ht="18" customHeight="1">
      <c r="A4" s="145"/>
      <c r="B4" s="146"/>
      <c r="C4" s="55" t="s">
        <v>21</v>
      </c>
      <c r="D4" s="140"/>
      <c r="E4" s="55"/>
      <c r="F4" s="56">
        <f t="shared" si="0"/>
        <v>0</v>
      </c>
      <c r="G4" s="150"/>
      <c r="H4" s="146"/>
      <c r="I4" s="55" t="s">
        <v>21</v>
      </c>
      <c r="J4" s="140"/>
      <c r="K4" s="55"/>
      <c r="L4" s="57">
        <f t="shared" si="1"/>
        <v>0</v>
      </c>
    </row>
    <row r="5" spans="1:12" ht="18" customHeight="1">
      <c r="A5" s="145"/>
      <c r="B5" s="146"/>
      <c r="C5" s="45" t="s">
        <v>22</v>
      </c>
      <c r="D5" s="140"/>
      <c r="E5" s="46"/>
      <c r="F5" s="47">
        <f t="shared" si="0"/>
        <v>0</v>
      </c>
      <c r="G5" s="150"/>
      <c r="H5" s="146"/>
      <c r="I5" s="45" t="s">
        <v>22</v>
      </c>
      <c r="J5" s="140"/>
      <c r="K5" s="46"/>
      <c r="L5" s="48">
        <f t="shared" si="1"/>
        <v>0</v>
      </c>
    </row>
    <row r="6" spans="1:12" ht="18" customHeight="1">
      <c r="A6" s="145"/>
      <c r="B6" s="146"/>
      <c r="C6" s="45" t="s">
        <v>23</v>
      </c>
      <c r="D6" s="140"/>
      <c r="E6" s="46"/>
      <c r="F6" s="47">
        <f t="shared" si="0"/>
        <v>0</v>
      </c>
      <c r="G6" s="150"/>
      <c r="H6" s="146"/>
      <c r="I6" s="45" t="s">
        <v>23</v>
      </c>
      <c r="J6" s="140"/>
      <c r="K6" s="46"/>
      <c r="L6" s="48">
        <f t="shared" si="1"/>
        <v>0</v>
      </c>
    </row>
    <row r="7" spans="1:12" ht="18" customHeight="1">
      <c r="A7" s="145"/>
      <c r="B7" s="146"/>
      <c r="C7" s="45" t="s">
        <v>24</v>
      </c>
      <c r="D7" s="140"/>
      <c r="E7" s="46"/>
      <c r="F7" s="47">
        <f t="shared" si="0"/>
        <v>0</v>
      </c>
      <c r="G7" s="150"/>
      <c r="H7" s="146"/>
      <c r="I7" s="45" t="s">
        <v>24</v>
      </c>
      <c r="J7" s="140"/>
      <c r="K7" s="46"/>
      <c r="L7" s="48">
        <f t="shared" si="1"/>
        <v>0</v>
      </c>
    </row>
    <row r="8" spans="1:12" ht="18" customHeight="1" thickBot="1">
      <c r="A8" s="145"/>
      <c r="B8" s="146"/>
      <c r="C8" s="49" t="s">
        <v>25</v>
      </c>
      <c r="D8" s="140"/>
      <c r="E8" s="49"/>
      <c r="F8" s="50">
        <f t="shared" si="0"/>
        <v>0</v>
      </c>
      <c r="G8" s="150"/>
      <c r="H8" s="146"/>
      <c r="I8" s="49" t="s">
        <v>25</v>
      </c>
      <c r="J8" s="140"/>
      <c r="K8" s="49"/>
      <c r="L8" s="51">
        <f t="shared" si="1"/>
        <v>0</v>
      </c>
    </row>
    <row r="9" spans="1:12" ht="18" customHeight="1" thickTop="1">
      <c r="A9" s="143" t="s">
        <v>76</v>
      </c>
      <c r="B9" s="144"/>
      <c r="C9" s="80" t="s">
        <v>35</v>
      </c>
      <c r="D9" s="139">
        <v>750</v>
      </c>
      <c r="E9" s="81"/>
      <c r="F9" s="82">
        <f aca="true" t="shared" si="2" ref="F9:F14">+E9*$D$9</f>
        <v>0</v>
      </c>
      <c r="G9" s="149" t="s">
        <v>81</v>
      </c>
      <c r="H9" s="144"/>
      <c r="I9" s="80" t="s">
        <v>35</v>
      </c>
      <c r="J9" s="139">
        <v>250</v>
      </c>
      <c r="K9" s="81"/>
      <c r="L9" s="83">
        <f aca="true" t="shared" si="3" ref="L9:L14">+K9*$J$9</f>
        <v>0</v>
      </c>
    </row>
    <row r="10" spans="1:12" ht="18" customHeight="1">
      <c r="A10" s="145"/>
      <c r="B10" s="146"/>
      <c r="C10" s="55" t="s">
        <v>21</v>
      </c>
      <c r="D10" s="140"/>
      <c r="E10" s="55"/>
      <c r="F10" s="56">
        <f t="shared" si="2"/>
        <v>0</v>
      </c>
      <c r="G10" s="150"/>
      <c r="H10" s="146"/>
      <c r="I10" s="55" t="s">
        <v>21</v>
      </c>
      <c r="J10" s="140"/>
      <c r="K10" s="55"/>
      <c r="L10" s="57">
        <f t="shared" si="3"/>
        <v>0</v>
      </c>
    </row>
    <row r="11" spans="1:12" ht="18" customHeight="1">
      <c r="A11" s="145"/>
      <c r="B11" s="146"/>
      <c r="C11" s="45" t="s">
        <v>22</v>
      </c>
      <c r="D11" s="140"/>
      <c r="E11" s="46"/>
      <c r="F11" s="47">
        <f t="shared" si="2"/>
        <v>0</v>
      </c>
      <c r="G11" s="150"/>
      <c r="H11" s="146"/>
      <c r="I11" s="45" t="s">
        <v>22</v>
      </c>
      <c r="J11" s="140"/>
      <c r="K11" s="46"/>
      <c r="L11" s="48">
        <f t="shared" si="3"/>
        <v>0</v>
      </c>
    </row>
    <row r="12" spans="1:12" ht="18" customHeight="1">
      <c r="A12" s="145"/>
      <c r="B12" s="146"/>
      <c r="C12" s="45" t="s">
        <v>23</v>
      </c>
      <c r="D12" s="140"/>
      <c r="E12" s="46"/>
      <c r="F12" s="47">
        <f t="shared" si="2"/>
        <v>0</v>
      </c>
      <c r="G12" s="150"/>
      <c r="H12" s="146"/>
      <c r="I12" s="45" t="s">
        <v>23</v>
      </c>
      <c r="J12" s="140"/>
      <c r="K12" s="46"/>
      <c r="L12" s="48">
        <f t="shared" si="3"/>
        <v>0</v>
      </c>
    </row>
    <row r="13" spans="1:12" ht="18" customHeight="1">
      <c r="A13" s="145"/>
      <c r="B13" s="146"/>
      <c r="C13" s="45" t="s">
        <v>24</v>
      </c>
      <c r="D13" s="140"/>
      <c r="E13" s="46"/>
      <c r="F13" s="47">
        <f t="shared" si="2"/>
        <v>0</v>
      </c>
      <c r="G13" s="150"/>
      <c r="H13" s="146"/>
      <c r="I13" s="45" t="s">
        <v>24</v>
      </c>
      <c r="J13" s="140"/>
      <c r="K13" s="46"/>
      <c r="L13" s="48">
        <f t="shared" si="3"/>
        <v>0</v>
      </c>
    </row>
    <row r="14" spans="1:12" ht="18" customHeight="1" thickBot="1">
      <c r="A14" s="147"/>
      <c r="B14" s="148"/>
      <c r="C14" s="52" t="s">
        <v>25</v>
      </c>
      <c r="D14" s="141"/>
      <c r="E14" s="52"/>
      <c r="F14" s="53">
        <f t="shared" si="2"/>
        <v>0</v>
      </c>
      <c r="G14" s="151"/>
      <c r="H14" s="148"/>
      <c r="I14" s="52" t="s">
        <v>25</v>
      </c>
      <c r="J14" s="141"/>
      <c r="K14" s="52"/>
      <c r="L14" s="54">
        <f t="shared" si="3"/>
        <v>0</v>
      </c>
    </row>
    <row r="15" spans="1:12" ht="18" customHeight="1" thickTop="1">
      <c r="A15" s="143" t="s">
        <v>78</v>
      </c>
      <c r="B15" s="144"/>
      <c r="C15" s="80" t="s">
        <v>35</v>
      </c>
      <c r="D15" s="139">
        <v>500</v>
      </c>
      <c r="E15" s="81"/>
      <c r="F15" s="82">
        <f aca="true" t="shared" si="4" ref="F15:F20">+E15*$D$15</f>
        <v>0</v>
      </c>
      <c r="G15" s="149" t="s">
        <v>82</v>
      </c>
      <c r="H15" s="144"/>
      <c r="I15" s="80" t="s">
        <v>35</v>
      </c>
      <c r="J15" s="139">
        <v>250</v>
      </c>
      <c r="K15" s="81"/>
      <c r="L15" s="83">
        <f aca="true" t="shared" si="5" ref="L15:L20">+K15*$J$15</f>
        <v>0</v>
      </c>
    </row>
    <row r="16" spans="1:12" ht="18" customHeight="1">
      <c r="A16" s="145"/>
      <c r="B16" s="146"/>
      <c r="C16" s="55" t="s">
        <v>21</v>
      </c>
      <c r="D16" s="140"/>
      <c r="E16" s="55"/>
      <c r="F16" s="56">
        <f t="shared" si="4"/>
        <v>0</v>
      </c>
      <c r="G16" s="150"/>
      <c r="H16" s="146"/>
      <c r="I16" s="55" t="s">
        <v>21</v>
      </c>
      <c r="J16" s="140"/>
      <c r="K16" s="55"/>
      <c r="L16" s="57">
        <f t="shared" si="5"/>
        <v>0</v>
      </c>
    </row>
    <row r="17" spans="1:12" ht="18" customHeight="1">
      <c r="A17" s="145"/>
      <c r="B17" s="146"/>
      <c r="C17" s="45" t="s">
        <v>22</v>
      </c>
      <c r="D17" s="140"/>
      <c r="E17" s="46"/>
      <c r="F17" s="47">
        <f t="shared" si="4"/>
        <v>0</v>
      </c>
      <c r="G17" s="150"/>
      <c r="H17" s="146"/>
      <c r="I17" s="45" t="s">
        <v>22</v>
      </c>
      <c r="J17" s="140"/>
      <c r="K17" s="46"/>
      <c r="L17" s="48">
        <f t="shared" si="5"/>
        <v>0</v>
      </c>
    </row>
    <row r="18" spans="1:12" ht="18" customHeight="1">
      <c r="A18" s="145"/>
      <c r="B18" s="146"/>
      <c r="C18" s="45" t="s">
        <v>23</v>
      </c>
      <c r="D18" s="140"/>
      <c r="E18" s="46"/>
      <c r="F18" s="47">
        <f t="shared" si="4"/>
        <v>0</v>
      </c>
      <c r="G18" s="150"/>
      <c r="H18" s="146"/>
      <c r="I18" s="45" t="s">
        <v>23</v>
      </c>
      <c r="J18" s="140"/>
      <c r="K18" s="46"/>
      <c r="L18" s="48">
        <f t="shared" si="5"/>
        <v>0</v>
      </c>
    </row>
    <row r="19" spans="1:12" ht="18" customHeight="1">
      <c r="A19" s="145"/>
      <c r="B19" s="146"/>
      <c r="C19" s="45" t="s">
        <v>24</v>
      </c>
      <c r="D19" s="140"/>
      <c r="E19" s="46"/>
      <c r="F19" s="47">
        <f t="shared" si="4"/>
        <v>0</v>
      </c>
      <c r="G19" s="150"/>
      <c r="H19" s="146"/>
      <c r="I19" s="45" t="s">
        <v>24</v>
      </c>
      <c r="J19" s="140"/>
      <c r="K19" s="46"/>
      <c r="L19" s="48">
        <f t="shared" si="5"/>
        <v>0</v>
      </c>
    </row>
    <row r="20" spans="1:12" ht="18" customHeight="1" thickBot="1">
      <c r="A20" s="147"/>
      <c r="B20" s="148"/>
      <c r="C20" s="49" t="s">
        <v>25</v>
      </c>
      <c r="D20" s="141"/>
      <c r="E20" s="49"/>
      <c r="F20" s="50">
        <f t="shared" si="4"/>
        <v>0</v>
      </c>
      <c r="G20" s="151"/>
      <c r="H20" s="148"/>
      <c r="I20" s="49" t="s">
        <v>25</v>
      </c>
      <c r="J20" s="141"/>
      <c r="K20" s="49"/>
      <c r="L20" s="51">
        <f t="shared" si="5"/>
        <v>0</v>
      </c>
    </row>
    <row r="21" spans="1:12" ht="18" customHeight="1" thickTop="1">
      <c r="A21" s="143" t="s">
        <v>77</v>
      </c>
      <c r="B21" s="144"/>
      <c r="C21" s="80" t="s">
        <v>35</v>
      </c>
      <c r="D21" s="139">
        <v>1100</v>
      </c>
      <c r="E21" s="81"/>
      <c r="F21" s="82">
        <f aca="true" t="shared" si="6" ref="F21:F26">+E21*$D$21</f>
        <v>0</v>
      </c>
      <c r="G21" s="149" t="s">
        <v>83</v>
      </c>
      <c r="H21" s="144"/>
      <c r="I21" s="80" t="s">
        <v>35</v>
      </c>
      <c r="J21" s="139">
        <v>550</v>
      </c>
      <c r="K21" s="81"/>
      <c r="L21" s="83">
        <f aca="true" t="shared" si="7" ref="L21:L26">+K21*$J$21</f>
        <v>0</v>
      </c>
    </row>
    <row r="22" spans="1:12" ht="18" customHeight="1">
      <c r="A22" s="145"/>
      <c r="B22" s="146"/>
      <c r="C22" s="55" t="s">
        <v>21</v>
      </c>
      <c r="D22" s="140"/>
      <c r="E22" s="55"/>
      <c r="F22" s="56">
        <f t="shared" si="6"/>
        <v>0</v>
      </c>
      <c r="G22" s="150"/>
      <c r="H22" s="146"/>
      <c r="I22" s="55" t="s">
        <v>21</v>
      </c>
      <c r="J22" s="140"/>
      <c r="K22" s="55"/>
      <c r="L22" s="57">
        <f t="shared" si="7"/>
        <v>0</v>
      </c>
    </row>
    <row r="23" spans="1:12" ht="18" customHeight="1">
      <c r="A23" s="145"/>
      <c r="B23" s="146"/>
      <c r="C23" s="45" t="s">
        <v>22</v>
      </c>
      <c r="D23" s="140"/>
      <c r="E23" s="46"/>
      <c r="F23" s="47">
        <f t="shared" si="6"/>
        <v>0</v>
      </c>
      <c r="G23" s="150"/>
      <c r="H23" s="146"/>
      <c r="I23" s="45" t="s">
        <v>22</v>
      </c>
      <c r="J23" s="140"/>
      <c r="K23" s="46"/>
      <c r="L23" s="48">
        <f t="shared" si="7"/>
        <v>0</v>
      </c>
    </row>
    <row r="24" spans="1:12" ht="18" customHeight="1">
      <c r="A24" s="145"/>
      <c r="B24" s="146"/>
      <c r="C24" s="45" t="s">
        <v>23</v>
      </c>
      <c r="D24" s="140"/>
      <c r="E24" s="46"/>
      <c r="F24" s="47">
        <f t="shared" si="6"/>
        <v>0</v>
      </c>
      <c r="G24" s="150"/>
      <c r="H24" s="146"/>
      <c r="I24" s="45" t="s">
        <v>23</v>
      </c>
      <c r="J24" s="140"/>
      <c r="K24" s="46"/>
      <c r="L24" s="48">
        <f t="shared" si="7"/>
        <v>0</v>
      </c>
    </row>
    <row r="25" spans="1:12" ht="18" customHeight="1">
      <c r="A25" s="145"/>
      <c r="B25" s="146"/>
      <c r="C25" s="45" t="s">
        <v>24</v>
      </c>
      <c r="D25" s="140"/>
      <c r="E25" s="46"/>
      <c r="F25" s="47">
        <f t="shared" si="6"/>
        <v>0</v>
      </c>
      <c r="G25" s="150"/>
      <c r="H25" s="146"/>
      <c r="I25" s="45" t="s">
        <v>24</v>
      </c>
      <c r="J25" s="140"/>
      <c r="K25" s="46"/>
      <c r="L25" s="48">
        <f t="shared" si="7"/>
        <v>0</v>
      </c>
    </row>
    <row r="26" spans="1:12" ht="18" customHeight="1" thickBot="1">
      <c r="A26" s="147"/>
      <c r="B26" s="148"/>
      <c r="C26" s="52" t="s">
        <v>25</v>
      </c>
      <c r="D26" s="141"/>
      <c r="E26" s="52"/>
      <c r="F26" s="53">
        <f t="shared" si="6"/>
        <v>0</v>
      </c>
      <c r="G26" s="151"/>
      <c r="H26" s="148"/>
      <c r="I26" s="52" t="s">
        <v>25</v>
      </c>
      <c r="J26" s="141"/>
      <c r="K26" s="52"/>
      <c r="L26" s="54">
        <f t="shared" si="7"/>
        <v>0</v>
      </c>
    </row>
    <row r="27" spans="1:12" ht="18" customHeight="1" thickTop="1">
      <c r="A27" s="143" t="s">
        <v>26</v>
      </c>
      <c r="B27" s="144"/>
      <c r="C27" s="80" t="s">
        <v>35</v>
      </c>
      <c r="D27" s="139">
        <v>600</v>
      </c>
      <c r="E27" s="81"/>
      <c r="F27" s="82">
        <f aca="true" t="shared" si="8" ref="F27:F32">+E27*$D$27</f>
        <v>0</v>
      </c>
      <c r="G27" s="149" t="s">
        <v>84</v>
      </c>
      <c r="H27" s="144"/>
      <c r="I27" s="80" t="s">
        <v>35</v>
      </c>
      <c r="J27" s="139">
        <v>250</v>
      </c>
      <c r="K27" s="81"/>
      <c r="L27" s="83">
        <f aca="true" t="shared" si="9" ref="L27:L32">+K27*$J$27</f>
        <v>0</v>
      </c>
    </row>
    <row r="28" spans="1:12" ht="18" customHeight="1">
      <c r="A28" s="145"/>
      <c r="B28" s="146"/>
      <c r="C28" s="55" t="s">
        <v>21</v>
      </c>
      <c r="D28" s="140"/>
      <c r="E28" s="55"/>
      <c r="F28" s="56">
        <f t="shared" si="8"/>
        <v>0</v>
      </c>
      <c r="G28" s="150"/>
      <c r="H28" s="146"/>
      <c r="I28" s="55" t="s">
        <v>21</v>
      </c>
      <c r="J28" s="140"/>
      <c r="K28" s="55"/>
      <c r="L28" s="57">
        <f t="shared" si="9"/>
        <v>0</v>
      </c>
    </row>
    <row r="29" spans="1:12" ht="18" customHeight="1">
      <c r="A29" s="145"/>
      <c r="B29" s="146"/>
      <c r="C29" s="45" t="s">
        <v>22</v>
      </c>
      <c r="D29" s="140"/>
      <c r="E29" s="46"/>
      <c r="F29" s="47">
        <f t="shared" si="8"/>
        <v>0</v>
      </c>
      <c r="G29" s="150"/>
      <c r="H29" s="146"/>
      <c r="I29" s="45" t="s">
        <v>22</v>
      </c>
      <c r="J29" s="140"/>
      <c r="K29" s="46"/>
      <c r="L29" s="48">
        <f t="shared" si="9"/>
        <v>0</v>
      </c>
    </row>
    <row r="30" spans="1:12" ht="18" customHeight="1">
      <c r="A30" s="145"/>
      <c r="B30" s="146"/>
      <c r="C30" s="45" t="s">
        <v>23</v>
      </c>
      <c r="D30" s="140"/>
      <c r="E30" s="46"/>
      <c r="F30" s="47">
        <f t="shared" si="8"/>
        <v>0</v>
      </c>
      <c r="G30" s="150"/>
      <c r="H30" s="146"/>
      <c r="I30" s="45" t="s">
        <v>23</v>
      </c>
      <c r="J30" s="140"/>
      <c r="K30" s="46"/>
      <c r="L30" s="48">
        <f t="shared" si="9"/>
        <v>0</v>
      </c>
    </row>
    <row r="31" spans="1:12" ht="18" customHeight="1">
      <c r="A31" s="145"/>
      <c r="B31" s="146"/>
      <c r="C31" s="45" t="s">
        <v>24</v>
      </c>
      <c r="D31" s="140"/>
      <c r="E31" s="46"/>
      <c r="F31" s="47">
        <f t="shared" si="8"/>
        <v>0</v>
      </c>
      <c r="G31" s="150"/>
      <c r="H31" s="146"/>
      <c r="I31" s="45" t="s">
        <v>24</v>
      </c>
      <c r="J31" s="140"/>
      <c r="K31" s="46"/>
      <c r="L31" s="48">
        <f t="shared" si="9"/>
        <v>0</v>
      </c>
    </row>
    <row r="32" spans="1:12" ht="18" customHeight="1" thickBot="1">
      <c r="A32" s="147"/>
      <c r="B32" s="148"/>
      <c r="C32" s="49" t="s">
        <v>25</v>
      </c>
      <c r="D32" s="141"/>
      <c r="E32" s="49"/>
      <c r="F32" s="50">
        <f t="shared" si="8"/>
        <v>0</v>
      </c>
      <c r="G32" s="151"/>
      <c r="H32" s="148"/>
      <c r="I32" s="49" t="s">
        <v>25</v>
      </c>
      <c r="J32" s="141"/>
      <c r="K32" s="49"/>
      <c r="L32" s="51">
        <f t="shared" si="9"/>
        <v>0</v>
      </c>
    </row>
    <row r="33" spans="1:12" ht="18" customHeight="1" thickTop="1">
      <c r="A33" s="143" t="s">
        <v>79</v>
      </c>
      <c r="B33" s="144"/>
      <c r="C33" s="80" t="s">
        <v>35</v>
      </c>
      <c r="D33" s="139">
        <v>400</v>
      </c>
      <c r="E33" s="81"/>
      <c r="F33" s="82">
        <f aca="true" t="shared" si="10" ref="F33:F38">+E33*$D$33</f>
        <v>0</v>
      </c>
      <c r="G33" s="149" t="s">
        <v>85</v>
      </c>
      <c r="H33" s="144"/>
      <c r="I33" s="80" t="s">
        <v>35</v>
      </c>
      <c r="J33" s="139">
        <v>250</v>
      </c>
      <c r="K33" s="81"/>
      <c r="L33" s="83">
        <f aca="true" t="shared" si="11" ref="L33:L38">+K33*$J$33</f>
        <v>0</v>
      </c>
    </row>
    <row r="34" spans="1:12" ht="18" customHeight="1">
      <c r="A34" s="145"/>
      <c r="B34" s="146"/>
      <c r="C34" s="55" t="s">
        <v>21</v>
      </c>
      <c r="D34" s="140"/>
      <c r="E34" s="55"/>
      <c r="F34" s="56">
        <f t="shared" si="10"/>
        <v>0</v>
      </c>
      <c r="G34" s="150"/>
      <c r="H34" s="146"/>
      <c r="I34" s="55" t="s">
        <v>21</v>
      </c>
      <c r="J34" s="140"/>
      <c r="K34" s="55"/>
      <c r="L34" s="57">
        <f t="shared" si="11"/>
        <v>0</v>
      </c>
    </row>
    <row r="35" spans="1:12" ht="18" customHeight="1">
      <c r="A35" s="145"/>
      <c r="B35" s="146"/>
      <c r="C35" s="45" t="s">
        <v>22</v>
      </c>
      <c r="D35" s="140"/>
      <c r="E35" s="46"/>
      <c r="F35" s="47">
        <f t="shared" si="10"/>
        <v>0</v>
      </c>
      <c r="G35" s="150"/>
      <c r="H35" s="146"/>
      <c r="I35" s="45" t="s">
        <v>22</v>
      </c>
      <c r="J35" s="140"/>
      <c r="K35" s="46"/>
      <c r="L35" s="48">
        <f t="shared" si="11"/>
        <v>0</v>
      </c>
    </row>
    <row r="36" spans="1:12" ht="18" customHeight="1">
      <c r="A36" s="145"/>
      <c r="B36" s="146"/>
      <c r="C36" s="45" t="s">
        <v>23</v>
      </c>
      <c r="D36" s="140"/>
      <c r="E36" s="46"/>
      <c r="F36" s="47">
        <f t="shared" si="10"/>
        <v>0</v>
      </c>
      <c r="G36" s="150"/>
      <c r="H36" s="146"/>
      <c r="I36" s="45" t="s">
        <v>23</v>
      </c>
      <c r="J36" s="140"/>
      <c r="K36" s="46"/>
      <c r="L36" s="48">
        <f t="shared" si="11"/>
        <v>0</v>
      </c>
    </row>
    <row r="37" spans="1:12" ht="18" customHeight="1">
      <c r="A37" s="145"/>
      <c r="B37" s="146"/>
      <c r="C37" s="45" t="s">
        <v>24</v>
      </c>
      <c r="D37" s="140"/>
      <c r="E37" s="46"/>
      <c r="F37" s="47">
        <f t="shared" si="10"/>
        <v>0</v>
      </c>
      <c r="G37" s="150"/>
      <c r="H37" s="146"/>
      <c r="I37" s="58" t="s">
        <v>24</v>
      </c>
      <c r="J37" s="140"/>
      <c r="K37" s="59"/>
      <c r="L37" s="48">
        <f t="shared" si="11"/>
        <v>0</v>
      </c>
    </row>
    <row r="38" spans="1:12" ht="18" customHeight="1" thickBot="1">
      <c r="A38" s="147"/>
      <c r="B38" s="148"/>
      <c r="C38" s="52" t="s">
        <v>25</v>
      </c>
      <c r="D38" s="141"/>
      <c r="E38" s="52"/>
      <c r="F38" s="53">
        <f t="shared" si="10"/>
        <v>0</v>
      </c>
      <c r="G38" s="151"/>
      <c r="H38" s="148"/>
      <c r="I38" s="60" t="s">
        <v>25</v>
      </c>
      <c r="J38" s="141"/>
      <c r="K38" s="52"/>
      <c r="L38" s="54">
        <f t="shared" si="11"/>
        <v>0</v>
      </c>
    </row>
    <row r="39" spans="1:12" ht="18.75" customHeight="1" thickBot="1" thickTop="1">
      <c r="A39" s="120" t="s">
        <v>27</v>
      </c>
      <c r="B39" s="121"/>
      <c r="C39" s="121"/>
      <c r="D39" s="121"/>
      <c r="E39" s="122"/>
      <c r="F39" s="61">
        <f>SUM(F3:F38)</f>
        <v>0</v>
      </c>
      <c r="G39" s="126" t="s">
        <v>27</v>
      </c>
      <c r="H39" s="121"/>
      <c r="I39" s="121"/>
      <c r="J39" s="121"/>
      <c r="K39" s="122"/>
      <c r="L39" s="62">
        <f>SUM(L3:L38)</f>
        <v>0</v>
      </c>
    </row>
    <row r="40" spans="1:12" ht="18.75" customHeight="1">
      <c r="A40" s="84" t="s">
        <v>36</v>
      </c>
      <c r="B40" s="63"/>
      <c r="C40" s="64"/>
      <c r="D40" s="43">
        <v>300</v>
      </c>
      <c r="E40" s="43"/>
      <c r="F40" s="44">
        <f>+E40*D40</f>
        <v>0</v>
      </c>
      <c r="G40" s="114" t="s">
        <v>28</v>
      </c>
      <c r="H40" s="115"/>
      <c r="I40" s="127">
        <f>+L39+F39+F45</f>
        <v>0</v>
      </c>
      <c r="J40" s="128"/>
      <c r="K40" s="128"/>
      <c r="L40" s="129"/>
    </row>
    <row r="41" spans="1:12" ht="18.75" customHeight="1">
      <c r="A41" s="157" t="s">
        <v>51</v>
      </c>
      <c r="B41" s="158"/>
      <c r="C41" s="159"/>
      <c r="D41" s="66">
        <v>300</v>
      </c>
      <c r="E41" s="66"/>
      <c r="F41" s="47">
        <f>+E41*D41</f>
        <v>0</v>
      </c>
      <c r="G41" s="116"/>
      <c r="H41" s="117"/>
      <c r="I41" s="130"/>
      <c r="J41" s="131"/>
      <c r="K41" s="131"/>
      <c r="L41" s="132"/>
    </row>
    <row r="42" spans="1:12" ht="18.75" customHeight="1">
      <c r="A42" s="109" t="s">
        <v>60</v>
      </c>
      <c r="B42" s="65"/>
      <c r="C42" s="46"/>
      <c r="D42" s="66">
        <v>350</v>
      </c>
      <c r="E42" s="66"/>
      <c r="F42" s="47">
        <f>+E42*D42</f>
        <v>0</v>
      </c>
      <c r="G42" s="116"/>
      <c r="H42" s="117"/>
      <c r="I42" s="130"/>
      <c r="J42" s="131"/>
      <c r="K42" s="131"/>
      <c r="L42" s="132"/>
    </row>
    <row r="43" spans="1:12" ht="18.75" customHeight="1">
      <c r="A43" s="154" t="s">
        <v>61</v>
      </c>
      <c r="B43" s="155"/>
      <c r="C43" s="156"/>
      <c r="D43" s="49">
        <v>210</v>
      </c>
      <c r="E43" s="49"/>
      <c r="F43" s="47">
        <f>+E43*D43</f>
        <v>0</v>
      </c>
      <c r="G43" s="116"/>
      <c r="H43" s="117"/>
      <c r="I43" s="130"/>
      <c r="J43" s="131"/>
      <c r="K43" s="131"/>
      <c r="L43" s="132"/>
    </row>
    <row r="44" spans="1:12" ht="18.75" customHeight="1" thickBot="1">
      <c r="A44" s="136" t="s">
        <v>64</v>
      </c>
      <c r="B44" s="137"/>
      <c r="C44" s="138"/>
      <c r="D44" s="49">
        <v>230</v>
      </c>
      <c r="E44" s="49"/>
      <c r="F44" s="50">
        <f>+E44*D44</f>
        <v>0</v>
      </c>
      <c r="G44" s="116"/>
      <c r="H44" s="117"/>
      <c r="I44" s="130"/>
      <c r="J44" s="131"/>
      <c r="K44" s="131"/>
      <c r="L44" s="132"/>
    </row>
    <row r="45" spans="1:12" ht="18.75" customHeight="1" thickBot="1" thickTop="1">
      <c r="A45" s="123" t="s">
        <v>27</v>
      </c>
      <c r="B45" s="124"/>
      <c r="C45" s="124"/>
      <c r="D45" s="124"/>
      <c r="E45" s="125"/>
      <c r="F45" s="67">
        <f>SUM(F40:F44)</f>
        <v>0</v>
      </c>
      <c r="G45" s="118"/>
      <c r="H45" s="119"/>
      <c r="I45" s="133"/>
      <c r="J45" s="134"/>
      <c r="K45" s="134"/>
      <c r="L45" s="135"/>
    </row>
    <row r="46" spans="1:5" ht="9.75" customHeight="1">
      <c r="A46" s="85" t="s">
        <v>74</v>
      </c>
      <c r="B46" s="68"/>
      <c r="C46" s="68"/>
      <c r="D46" s="68"/>
      <c r="E46" s="68"/>
    </row>
    <row r="47" spans="2:5" ht="16.5">
      <c r="B47" s="68"/>
      <c r="C47" s="68"/>
      <c r="D47" s="68"/>
      <c r="E47" s="68"/>
    </row>
    <row r="48" ht="16.5">
      <c r="A48" s="72"/>
    </row>
  </sheetData>
  <sheetProtection/>
  <mergeCells count="35">
    <mergeCell ref="D27:D32"/>
    <mergeCell ref="G27:H32"/>
    <mergeCell ref="J27:J32"/>
    <mergeCell ref="A33:B38"/>
    <mergeCell ref="D33:D38"/>
    <mergeCell ref="G33:H38"/>
    <mergeCell ref="J33:J38"/>
    <mergeCell ref="G15:H20"/>
    <mergeCell ref="J15:J20"/>
    <mergeCell ref="A21:B26"/>
    <mergeCell ref="D21:D26"/>
    <mergeCell ref="G21:H26"/>
    <mergeCell ref="A43:C43"/>
    <mergeCell ref="A15:B20"/>
    <mergeCell ref="J21:J26"/>
    <mergeCell ref="A41:C41"/>
    <mergeCell ref="A27:B32"/>
    <mergeCell ref="J3:J8"/>
    <mergeCell ref="A9:B14"/>
    <mergeCell ref="D9:D14"/>
    <mergeCell ref="G9:H14"/>
    <mergeCell ref="J9:J14"/>
    <mergeCell ref="A3:B8"/>
    <mergeCell ref="D3:D8"/>
    <mergeCell ref="G3:H8"/>
    <mergeCell ref="A1:L1"/>
    <mergeCell ref="A2:B2"/>
    <mergeCell ref="G2:H2"/>
    <mergeCell ref="G40:H45"/>
    <mergeCell ref="A39:E39"/>
    <mergeCell ref="A45:E45"/>
    <mergeCell ref="G39:K39"/>
    <mergeCell ref="I40:L45"/>
    <mergeCell ref="A44:C44"/>
    <mergeCell ref="D15:D20"/>
  </mergeCells>
  <printOptions/>
  <pageMargins left="0.3149606299212598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4"/>
  <sheetViews>
    <sheetView showZeros="0" tabSelected="1" view="pageBreakPreview" zoomScale="75" zoomScaleSheetLayoutView="75" zoomScalePageLayoutView="0" workbookViewId="0" topLeftCell="A22">
      <selection activeCell="A2" sqref="A2"/>
    </sheetView>
  </sheetViews>
  <sheetFormatPr defaultColWidth="9.00390625" defaultRowHeight="16.5"/>
  <cols>
    <col min="1" max="1" width="16.125" style="0" customWidth="1"/>
    <col min="2" max="5" width="6.00390625" style="0" bestFit="1" customWidth="1"/>
    <col min="6" max="6" width="7.25390625" style="0" bestFit="1" customWidth="1"/>
    <col min="7" max="7" width="9.75390625" style="0" bestFit="1" customWidth="1"/>
    <col min="8" max="8" width="14.875" style="0" customWidth="1"/>
    <col min="9" max="9" width="7.875" style="0" customWidth="1"/>
    <col min="10" max="11" width="6.625" style="0" customWidth="1"/>
    <col min="12" max="12" width="8.75390625" style="0" customWidth="1"/>
  </cols>
  <sheetData>
    <row r="1" spans="1:12" s="71" customFormat="1" ht="26.25" thickBot="1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</row>
    <row r="2" spans="1:12" ht="19.5">
      <c r="A2" s="1" t="s">
        <v>0</v>
      </c>
      <c r="B2" s="2" t="s">
        <v>1</v>
      </c>
      <c r="C2" s="3" t="s">
        <v>2</v>
      </c>
      <c r="D2" s="3" t="s">
        <v>3</v>
      </c>
      <c r="E2" s="3" t="s">
        <v>2</v>
      </c>
      <c r="F2" s="4" t="s">
        <v>4</v>
      </c>
      <c r="G2" s="5" t="s">
        <v>5</v>
      </c>
      <c r="H2" s="6" t="s">
        <v>6</v>
      </c>
      <c r="I2" s="4" t="s">
        <v>7</v>
      </c>
      <c r="J2" s="7" t="s">
        <v>3</v>
      </c>
      <c r="K2" s="7" t="s">
        <v>2</v>
      </c>
      <c r="L2" s="8" t="s">
        <v>8</v>
      </c>
    </row>
    <row r="3" spans="1:12" ht="18.75" customHeight="1">
      <c r="A3" s="9" t="s">
        <v>9</v>
      </c>
      <c r="B3" s="10">
        <v>8</v>
      </c>
      <c r="C3" s="10"/>
      <c r="D3" s="10">
        <v>10</v>
      </c>
      <c r="E3" s="10"/>
      <c r="F3" s="170">
        <v>1050</v>
      </c>
      <c r="G3" s="11">
        <f>+C3*$F$3+E3*$F$3</f>
        <v>0</v>
      </c>
      <c r="H3" s="24" t="s">
        <v>47</v>
      </c>
      <c r="I3" s="25">
        <v>350</v>
      </c>
      <c r="J3" s="75" t="s">
        <v>48</v>
      </c>
      <c r="K3" s="10"/>
      <c r="L3" s="13">
        <f aca="true" t="shared" si="0" ref="L3:L19">+I3*K3</f>
        <v>0</v>
      </c>
    </row>
    <row r="4" spans="1:12" ht="18.75" customHeight="1">
      <c r="A4" s="9"/>
      <c r="B4" s="10">
        <v>12</v>
      </c>
      <c r="C4" s="10"/>
      <c r="D4" s="10">
        <v>14</v>
      </c>
      <c r="E4" s="10"/>
      <c r="F4" s="171"/>
      <c r="G4" s="11">
        <f>+C4*$F$3+E4*$F$3</f>
        <v>0</v>
      </c>
      <c r="H4" s="14" t="s">
        <v>47</v>
      </c>
      <c r="I4" s="15">
        <v>350</v>
      </c>
      <c r="J4" s="87" t="s">
        <v>49</v>
      </c>
      <c r="K4" s="10"/>
      <c r="L4" s="13">
        <f t="shared" si="0"/>
        <v>0</v>
      </c>
    </row>
    <row r="5" spans="1:12" ht="18.75" customHeight="1" thickBot="1">
      <c r="A5" s="9"/>
      <c r="B5" s="10">
        <v>16</v>
      </c>
      <c r="C5" s="10"/>
      <c r="D5" s="10">
        <v>18</v>
      </c>
      <c r="E5" s="10"/>
      <c r="F5" s="172"/>
      <c r="G5" s="11">
        <f>+C5*$F$3+E5*$F$3</f>
        <v>0</v>
      </c>
      <c r="H5" s="14" t="s">
        <v>47</v>
      </c>
      <c r="I5" s="15">
        <v>350</v>
      </c>
      <c r="J5" s="74" t="s">
        <v>50</v>
      </c>
      <c r="K5" s="15"/>
      <c r="L5" s="16">
        <f t="shared" si="0"/>
        <v>0</v>
      </c>
    </row>
    <row r="6" spans="1:12" ht="18.75" customHeight="1" thickTop="1">
      <c r="A6" s="9" t="s">
        <v>66</v>
      </c>
      <c r="B6" s="10">
        <v>8</v>
      </c>
      <c r="C6" s="10"/>
      <c r="D6" s="10">
        <v>10</v>
      </c>
      <c r="E6" s="10"/>
      <c r="F6" s="170">
        <v>650</v>
      </c>
      <c r="G6" s="11">
        <f>+C6*$F$6+E6*$F$6</f>
        <v>0</v>
      </c>
      <c r="H6" s="88" t="s">
        <v>29</v>
      </c>
      <c r="I6" s="18">
        <v>210</v>
      </c>
      <c r="J6" s="86" t="s">
        <v>44</v>
      </c>
      <c r="K6" s="18"/>
      <c r="L6" s="19">
        <f t="shared" si="0"/>
        <v>0</v>
      </c>
    </row>
    <row r="7" spans="1:12" ht="18.75" customHeight="1">
      <c r="A7" s="9"/>
      <c r="B7" s="10">
        <v>12</v>
      </c>
      <c r="C7" s="10"/>
      <c r="D7" s="10">
        <v>14</v>
      </c>
      <c r="E7" s="10"/>
      <c r="F7" s="171"/>
      <c r="G7" s="11">
        <f>+C7*$F$6+E7*$F$6</f>
        <v>0</v>
      </c>
      <c r="H7" s="89" t="s">
        <v>29</v>
      </c>
      <c r="I7" s="10">
        <v>210</v>
      </c>
      <c r="J7" s="87" t="s">
        <v>45</v>
      </c>
      <c r="K7" s="10"/>
      <c r="L7" s="13">
        <f t="shared" si="0"/>
        <v>0</v>
      </c>
    </row>
    <row r="8" spans="1:12" ht="18.75" customHeight="1" thickBot="1">
      <c r="A8" s="9"/>
      <c r="B8" s="10">
        <v>16</v>
      </c>
      <c r="C8" s="10"/>
      <c r="D8" s="10">
        <v>18</v>
      </c>
      <c r="E8" s="10"/>
      <c r="F8" s="172"/>
      <c r="G8" s="11">
        <f>+C8*$F$6+E8*$F$6</f>
        <v>0</v>
      </c>
      <c r="H8" s="90"/>
      <c r="I8" s="20"/>
      <c r="J8" s="96"/>
      <c r="K8" s="15"/>
      <c r="L8" s="16">
        <f t="shared" si="0"/>
        <v>0</v>
      </c>
    </row>
    <row r="9" spans="1:12" ht="18.75" customHeight="1" thickTop="1">
      <c r="A9" s="9" t="s">
        <v>67</v>
      </c>
      <c r="B9" s="10">
        <v>8</v>
      </c>
      <c r="C9" s="10"/>
      <c r="D9" s="10">
        <v>10</v>
      </c>
      <c r="E9" s="10"/>
      <c r="F9" s="160">
        <v>350</v>
      </c>
      <c r="G9" s="11">
        <f>+C9*$F$9+E9*$F$9</f>
        <v>0</v>
      </c>
      <c r="H9" s="88" t="s">
        <v>57</v>
      </c>
      <c r="I9" s="18">
        <v>700</v>
      </c>
      <c r="J9" s="86"/>
      <c r="K9" s="18"/>
      <c r="L9" s="19">
        <f>+I9*K9</f>
        <v>0</v>
      </c>
    </row>
    <row r="10" spans="1:12" ht="18.75" customHeight="1">
      <c r="A10" s="9"/>
      <c r="B10" s="10">
        <v>12</v>
      </c>
      <c r="C10" s="10"/>
      <c r="D10" s="10">
        <v>14</v>
      </c>
      <c r="E10" s="10"/>
      <c r="F10" s="161"/>
      <c r="G10" s="11">
        <f>+C10*$F$9+E10*$F$9</f>
        <v>0</v>
      </c>
      <c r="H10" s="89" t="s">
        <v>58</v>
      </c>
      <c r="I10" s="10">
        <v>700</v>
      </c>
      <c r="J10" s="87"/>
      <c r="K10" s="10"/>
      <c r="L10" s="13">
        <f>+I10*K10</f>
        <v>0</v>
      </c>
    </row>
    <row r="11" spans="1:12" ht="18.75" customHeight="1" thickBot="1">
      <c r="A11" s="9"/>
      <c r="B11" s="10">
        <v>16</v>
      </c>
      <c r="C11" s="10"/>
      <c r="D11" s="10">
        <v>18</v>
      </c>
      <c r="E11" s="10"/>
      <c r="F11" s="162"/>
      <c r="G11" s="11">
        <f>+C11*$F$9+E11*$F$9</f>
        <v>0</v>
      </c>
      <c r="H11" s="90"/>
      <c r="I11" s="20"/>
      <c r="J11" s="96"/>
      <c r="K11" s="15"/>
      <c r="L11" s="16">
        <f>+I11*K11</f>
        <v>0</v>
      </c>
    </row>
    <row r="12" spans="1:12" ht="18.75" customHeight="1" thickTop="1">
      <c r="A12" s="9" t="s">
        <v>65</v>
      </c>
      <c r="B12" s="10">
        <v>8</v>
      </c>
      <c r="C12" s="10"/>
      <c r="D12" s="10">
        <v>10</v>
      </c>
      <c r="E12" s="10"/>
      <c r="F12" s="160">
        <v>550</v>
      </c>
      <c r="G12" s="11">
        <f>+C12*$F$12+E12*$F$12</f>
        <v>0</v>
      </c>
      <c r="H12" s="26" t="s">
        <v>10</v>
      </c>
      <c r="I12" s="22">
        <v>200</v>
      </c>
      <c r="J12" s="75"/>
      <c r="K12" s="18"/>
      <c r="L12" s="19">
        <f t="shared" si="0"/>
        <v>0</v>
      </c>
    </row>
    <row r="13" spans="1:12" ht="18.75" customHeight="1">
      <c r="A13" s="9"/>
      <c r="B13" s="10">
        <v>12</v>
      </c>
      <c r="C13" s="10"/>
      <c r="D13" s="10">
        <v>14</v>
      </c>
      <c r="E13" s="10"/>
      <c r="F13" s="161"/>
      <c r="G13" s="11">
        <f>+C13*$F$12+E13*$F$12</f>
        <v>0</v>
      </c>
      <c r="H13" s="14" t="s">
        <v>11</v>
      </c>
      <c r="I13" s="15">
        <v>200</v>
      </c>
      <c r="J13" s="74"/>
      <c r="K13" s="10"/>
      <c r="L13" s="13">
        <f t="shared" si="0"/>
        <v>0</v>
      </c>
    </row>
    <row r="14" spans="1:12" ht="18.75" customHeight="1" thickBot="1">
      <c r="A14" s="9"/>
      <c r="B14" s="10">
        <v>16</v>
      </c>
      <c r="C14" s="10"/>
      <c r="D14" s="10">
        <v>18</v>
      </c>
      <c r="E14" s="10"/>
      <c r="F14" s="162"/>
      <c r="G14" s="11">
        <f>+C14*$F$12+E14*$F$12</f>
        <v>0</v>
      </c>
      <c r="H14" s="14"/>
      <c r="I14" s="15"/>
      <c r="J14" s="74"/>
      <c r="K14" s="20"/>
      <c r="L14" s="21">
        <f t="shared" si="0"/>
        <v>0</v>
      </c>
    </row>
    <row r="15" spans="1:12" ht="18.75" customHeight="1" thickTop="1">
      <c r="A15" s="9" t="s">
        <v>13</v>
      </c>
      <c r="B15" s="10">
        <v>8</v>
      </c>
      <c r="C15" s="10"/>
      <c r="D15" s="10">
        <v>10</v>
      </c>
      <c r="E15" s="10"/>
      <c r="F15" s="160">
        <v>600</v>
      </c>
      <c r="G15" s="11">
        <f>+C15*$F$15+E15*$F$15</f>
        <v>0</v>
      </c>
      <c r="H15" s="88" t="s">
        <v>42</v>
      </c>
      <c r="I15" s="18">
        <v>70</v>
      </c>
      <c r="J15" s="86" t="s">
        <v>38</v>
      </c>
      <c r="K15" s="18"/>
      <c r="L15" s="19">
        <f t="shared" si="0"/>
        <v>0</v>
      </c>
    </row>
    <row r="16" spans="1:12" ht="18.75" customHeight="1">
      <c r="A16" s="9"/>
      <c r="B16" s="10">
        <v>12</v>
      </c>
      <c r="C16" s="10"/>
      <c r="D16" s="10">
        <v>14</v>
      </c>
      <c r="E16" s="10"/>
      <c r="F16" s="161"/>
      <c r="G16" s="11">
        <f>+C16*$F$15+E16*$F$15</f>
        <v>0</v>
      </c>
      <c r="H16" s="14" t="s">
        <v>42</v>
      </c>
      <c r="I16" s="15">
        <v>70</v>
      </c>
      <c r="J16" s="74" t="s">
        <v>40</v>
      </c>
      <c r="K16" s="10"/>
      <c r="L16" s="13">
        <f t="shared" si="0"/>
        <v>0</v>
      </c>
    </row>
    <row r="17" spans="1:12" ht="18.75" customHeight="1" thickBot="1">
      <c r="A17" s="9"/>
      <c r="B17" s="10">
        <v>16</v>
      </c>
      <c r="C17" s="10"/>
      <c r="D17" s="10">
        <v>18</v>
      </c>
      <c r="E17" s="10"/>
      <c r="F17" s="162"/>
      <c r="G17" s="11">
        <f>+C17*$F$15+E17*$F$15</f>
        <v>0</v>
      </c>
      <c r="H17" s="14" t="s">
        <v>43</v>
      </c>
      <c r="I17" s="15">
        <v>70</v>
      </c>
      <c r="J17" s="74" t="s">
        <v>40</v>
      </c>
      <c r="K17" s="20"/>
      <c r="L17" s="21">
        <f t="shared" si="0"/>
        <v>0</v>
      </c>
    </row>
    <row r="18" spans="1:12" ht="18.75" customHeight="1" thickTop="1">
      <c r="A18" s="9" t="s">
        <v>68</v>
      </c>
      <c r="B18" s="10">
        <v>8</v>
      </c>
      <c r="C18" s="10"/>
      <c r="D18" s="10">
        <v>10</v>
      </c>
      <c r="E18" s="10"/>
      <c r="F18" s="160">
        <v>550</v>
      </c>
      <c r="G18" s="11">
        <f>+C18*$F$18+E18*$F$18</f>
        <v>0</v>
      </c>
      <c r="H18" s="17" t="s">
        <v>37</v>
      </c>
      <c r="I18" s="18">
        <v>80</v>
      </c>
      <c r="J18" s="86" t="s">
        <v>38</v>
      </c>
      <c r="K18" s="18"/>
      <c r="L18" s="19">
        <f t="shared" si="0"/>
        <v>0</v>
      </c>
    </row>
    <row r="19" spans="1:12" ht="18.75" customHeight="1">
      <c r="A19" s="9"/>
      <c r="B19" s="10">
        <v>12</v>
      </c>
      <c r="C19" s="10"/>
      <c r="D19" s="10">
        <v>14</v>
      </c>
      <c r="E19" s="10"/>
      <c r="F19" s="161"/>
      <c r="G19" s="11">
        <f>+C19*$F$18+E19*$F$18</f>
        <v>0</v>
      </c>
      <c r="H19" s="12" t="s">
        <v>37</v>
      </c>
      <c r="I19" s="10">
        <v>80</v>
      </c>
      <c r="J19" s="87" t="s">
        <v>39</v>
      </c>
      <c r="K19" s="10"/>
      <c r="L19" s="13">
        <f t="shared" si="0"/>
        <v>0</v>
      </c>
    </row>
    <row r="20" spans="1:12" ht="18.75" customHeight="1" thickBot="1">
      <c r="A20" s="9"/>
      <c r="B20" s="10">
        <v>16</v>
      </c>
      <c r="C20" s="10"/>
      <c r="D20" s="10">
        <v>18</v>
      </c>
      <c r="E20" s="10"/>
      <c r="F20" s="162"/>
      <c r="G20" s="11">
        <f>+C20*$F$18+E20*$F$18</f>
        <v>0</v>
      </c>
      <c r="H20" s="14" t="s">
        <v>37</v>
      </c>
      <c r="I20" s="15">
        <v>80</v>
      </c>
      <c r="J20" s="74" t="s">
        <v>40</v>
      </c>
      <c r="K20" s="20"/>
      <c r="L20" s="21"/>
    </row>
    <row r="21" spans="1:12" ht="18.75" customHeight="1" thickTop="1">
      <c r="A21" s="9" t="s">
        <v>70</v>
      </c>
      <c r="B21" s="10">
        <v>8</v>
      </c>
      <c r="C21" s="10"/>
      <c r="D21" s="10">
        <v>10</v>
      </c>
      <c r="E21" s="10"/>
      <c r="F21" s="160">
        <v>1050</v>
      </c>
      <c r="G21" s="11">
        <f>+C21*$F$21+E21*$F$21</f>
        <v>0</v>
      </c>
      <c r="H21" s="104" t="s">
        <v>41</v>
      </c>
      <c r="I21" s="105">
        <v>1300</v>
      </c>
      <c r="J21" s="18"/>
      <c r="K21" s="22"/>
      <c r="L21" s="19">
        <f aca="true" t="shared" si="1" ref="L21:L26">+I21*K21</f>
        <v>0</v>
      </c>
    </row>
    <row r="22" spans="1:12" ht="18.75" customHeight="1">
      <c r="A22" s="9"/>
      <c r="B22" s="10">
        <v>12</v>
      </c>
      <c r="C22" s="10"/>
      <c r="D22" s="10">
        <v>14</v>
      </c>
      <c r="E22" s="10"/>
      <c r="F22" s="161"/>
      <c r="G22" s="11">
        <f>+C22*$F$21+E22*$F$21</f>
        <v>0</v>
      </c>
      <c r="H22" s="89" t="s">
        <v>62</v>
      </c>
      <c r="I22" s="10">
        <v>230</v>
      </c>
      <c r="J22" s="15"/>
      <c r="K22" s="15"/>
      <c r="L22" s="16">
        <f t="shared" si="1"/>
        <v>0</v>
      </c>
    </row>
    <row r="23" spans="1:12" ht="18.75" customHeight="1" thickBot="1">
      <c r="A23" s="9"/>
      <c r="B23" s="10">
        <v>16</v>
      </c>
      <c r="C23" s="10"/>
      <c r="D23" s="10">
        <v>18</v>
      </c>
      <c r="E23" s="10"/>
      <c r="F23" s="162"/>
      <c r="G23" s="11">
        <f>+C23*$F$21+E23*$F$21</f>
        <v>0</v>
      </c>
      <c r="H23" s="90" t="s">
        <v>63</v>
      </c>
      <c r="I23" s="20">
        <v>230</v>
      </c>
      <c r="J23" s="96"/>
      <c r="K23" s="20"/>
      <c r="L23" s="21">
        <f t="shared" si="1"/>
        <v>0</v>
      </c>
    </row>
    <row r="24" spans="1:12" ht="18.75" customHeight="1" thickTop="1">
      <c r="A24" s="9" t="s">
        <v>69</v>
      </c>
      <c r="B24" s="10">
        <v>8</v>
      </c>
      <c r="C24" s="10"/>
      <c r="D24" s="10">
        <v>10</v>
      </c>
      <c r="E24" s="10"/>
      <c r="F24" s="160">
        <v>400</v>
      </c>
      <c r="G24" s="11">
        <f>+C24*$F$24+E24*$F$24</f>
        <v>0</v>
      </c>
      <c r="H24" s="88" t="s">
        <v>46</v>
      </c>
      <c r="I24" s="18">
        <v>150</v>
      </c>
      <c r="J24" s="86" t="s">
        <v>44</v>
      </c>
      <c r="K24" s="18"/>
      <c r="L24" s="19">
        <f>+I24*K24</f>
        <v>0</v>
      </c>
    </row>
    <row r="25" spans="1:12" ht="18.75" customHeight="1">
      <c r="A25" s="9"/>
      <c r="B25" s="10">
        <v>12</v>
      </c>
      <c r="C25" s="10"/>
      <c r="D25" s="10">
        <v>14</v>
      </c>
      <c r="E25" s="10"/>
      <c r="F25" s="161"/>
      <c r="G25" s="11">
        <f>+C25*$F$24+E25*$F$24</f>
        <v>0</v>
      </c>
      <c r="H25" s="89" t="s">
        <v>46</v>
      </c>
      <c r="I25" s="10">
        <v>150</v>
      </c>
      <c r="J25" s="87" t="s">
        <v>45</v>
      </c>
      <c r="K25" s="10"/>
      <c r="L25" s="13">
        <f>+I25*K25</f>
        <v>0</v>
      </c>
    </row>
    <row r="26" spans="1:12" ht="18.75" customHeight="1" thickBot="1">
      <c r="A26" s="9"/>
      <c r="B26" s="10">
        <v>16</v>
      </c>
      <c r="C26" s="10"/>
      <c r="D26" s="10">
        <v>18</v>
      </c>
      <c r="E26" s="10"/>
      <c r="F26" s="162"/>
      <c r="G26" s="11">
        <f>+C26*$F$24+E26*$F$24</f>
        <v>0</v>
      </c>
      <c r="H26" s="106"/>
      <c r="I26" s="107"/>
      <c r="J26" s="103"/>
      <c r="K26" s="107"/>
      <c r="L26" s="108">
        <f t="shared" si="1"/>
        <v>0</v>
      </c>
    </row>
    <row r="27" spans="1:12" ht="18.75" customHeight="1" thickTop="1">
      <c r="A27" s="9" t="s">
        <v>71</v>
      </c>
      <c r="B27" s="10">
        <v>8</v>
      </c>
      <c r="C27" s="10"/>
      <c r="D27" s="10">
        <v>10</v>
      </c>
      <c r="E27" s="10"/>
      <c r="F27" s="160">
        <v>450</v>
      </c>
      <c r="G27" s="11">
        <f>+C27*$F$27+E27*$F$27</f>
        <v>0</v>
      </c>
      <c r="H27" s="88"/>
      <c r="I27" s="18"/>
      <c r="J27" s="18"/>
      <c r="K27" s="18"/>
      <c r="L27" s="19">
        <f>+I27*K27</f>
        <v>0</v>
      </c>
    </row>
    <row r="28" spans="1:12" ht="18.75" customHeight="1">
      <c r="A28" s="9"/>
      <c r="B28" s="10">
        <v>12</v>
      </c>
      <c r="C28" s="10"/>
      <c r="D28" s="10">
        <v>14</v>
      </c>
      <c r="E28" s="10"/>
      <c r="F28" s="161"/>
      <c r="G28" s="11">
        <f>+C28*$F$27+E28*$F$27</f>
        <v>0</v>
      </c>
      <c r="H28" s="89"/>
      <c r="I28" s="10"/>
      <c r="J28" s="10"/>
      <c r="K28" s="10"/>
      <c r="L28" s="13">
        <f>+I28*K28</f>
        <v>0</v>
      </c>
    </row>
    <row r="29" spans="1:12" ht="18.75" customHeight="1" thickBot="1">
      <c r="A29" s="29"/>
      <c r="B29" s="15">
        <v>16</v>
      </c>
      <c r="C29" s="15"/>
      <c r="D29" s="15">
        <v>18</v>
      </c>
      <c r="E29" s="15"/>
      <c r="F29" s="168"/>
      <c r="G29" s="11">
        <f>+C29*$F$27+E29*$F$27</f>
        <v>0</v>
      </c>
      <c r="H29" s="23"/>
      <c r="I29" s="20"/>
      <c r="J29" s="20"/>
      <c r="K29" s="20"/>
      <c r="L29" s="16">
        <f>+I29*K29</f>
        <v>0</v>
      </c>
    </row>
    <row r="30" spans="1:12" ht="18.75" customHeight="1" thickBot="1" thickTop="1">
      <c r="A30" s="30" t="s">
        <v>72</v>
      </c>
      <c r="B30" s="18">
        <v>8</v>
      </c>
      <c r="C30" s="18"/>
      <c r="D30" s="18">
        <v>10</v>
      </c>
      <c r="E30" s="18"/>
      <c r="F30" s="169">
        <v>300</v>
      </c>
      <c r="G30" s="31">
        <f>+C30*$F$30+E30*$F$30</f>
        <v>0</v>
      </c>
      <c r="H30" s="163" t="s">
        <v>12</v>
      </c>
      <c r="I30" s="164"/>
      <c r="J30" s="165">
        <f>SUM(L3:L29)</f>
        <v>0</v>
      </c>
      <c r="K30" s="166"/>
      <c r="L30" s="167"/>
    </row>
    <row r="31" spans="1:12" ht="18.75" customHeight="1" thickTop="1">
      <c r="A31" s="9"/>
      <c r="B31" s="10">
        <v>12</v>
      </c>
      <c r="C31" s="10"/>
      <c r="D31" s="10">
        <v>14</v>
      </c>
      <c r="E31" s="10"/>
      <c r="F31" s="161"/>
      <c r="G31" s="11">
        <f>+C31*$F$30+E31*$F$30</f>
        <v>0</v>
      </c>
      <c r="H31" s="91"/>
      <c r="I31" s="92"/>
      <c r="J31" s="92"/>
      <c r="K31" s="92"/>
      <c r="L31" s="93"/>
    </row>
    <row r="32" spans="1:12" ht="18.75" customHeight="1">
      <c r="A32" s="9"/>
      <c r="B32" s="10">
        <v>16</v>
      </c>
      <c r="C32" s="10"/>
      <c r="D32" s="10">
        <v>18</v>
      </c>
      <c r="E32" s="10"/>
      <c r="F32" s="162"/>
      <c r="G32" s="11">
        <f>+C32*$F$30+E32*$F$30</f>
        <v>0</v>
      </c>
      <c r="H32" s="94"/>
      <c r="I32" s="27"/>
      <c r="J32" s="27"/>
      <c r="K32" s="27"/>
      <c r="L32" s="28"/>
    </row>
    <row r="33" spans="1:12" ht="18.75" customHeight="1">
      <c r="A33" s="9" t="s">
        <v>16</v>
      </c>
      <c r="B33" s="10">
        <v>8</v>
      </c>
      <c r="C33" s="10"/>
      <c r="D33" s="10">
        <v>10</v>
      </c>
      <c r="E33" s="10"/>
      <c r="F33" s="160">
        <v>350</v>
      </c>
      <c r="G33" s="11">
        <f>+C33*$F$33+E33*$F$33</f>
        <v>0</v>
      </c>
      <c r="H33" s="94"/>
      <c r="I33" s="27"/>
      <c r="J33" s="27"/>
      <c r="K33" s="27"/>
      <c r="L33" s="28"/>
    </row>
    <row r="34" spans="1:12" ht="18.75" customHeight="1">
      <c r="A34" s="9"/>
      <c r="B34" s="10">
        <v>12</v>
      </c>
      <c r="C34" s="10"/>
      <c r="D34" s="10">
        <v>14</v>
      </c>
      <c r="E34" s="10"/>
      <c r="F34" s="161"/>
      <c r="G34" s="11">
        <f>+C34*$F$33+E34*$F$33</f>
        <v>0</v>
      </c>
      <c r="H34" s="94"/>
      <c r="I34" s="27"/>
      <c r="J34" s="27"/>
      <c r="K34" s="27"/>
      <c r="L34" s="28"/>
    </row>
    <row r="35" spans="1:12" ht="18.75" customHeight="1">
      <c r="A35" s="9"/>
      <c r="B35" s="10">
        <v>16</v>
      </c>
      <c r="C35" s="10"/>
      <c r="D35" s="10">
        <v>18</v>
      </c>
      <c r="E35" s="10"/>
      <c r="F35" s="162"/>
      <c r="G35" s="11">
        <f>+C35*$F$33+E35*$F$33</f>
        <v>0</v>
      </c>
      <c r="H35" s="94"/>
      <c r="I35" s="27"/>
      <c r="J35" s="27"/>
      <c r="K35" s="27"/>
      <c r="L35" s="28"/>
    </row>
    <row r="36" spans="1:12" ht="18.75" customHeight="1">
      <c r="A36" s="9" t="s">
        <v>15</v>
      </c>
      <c r="B36" s="10">
        <v>8</v>
      </c>
      <c r="C36" s="10"/>
      <c r="D36" s="10">
        <v>10</v>
      </c>
      <c r="E36" s="10"/>
      <c r="F36" s="160">
        <v>550</v>
      </c>
      <c r="G36" s="11">
        <f>+C36*$F$36+E36*$F$36</f>
        <v>0</v>
      </c>
      <c r="H36" s="97"/>
      <c r="I36" s="98"/>
      <c r="J36" s="98"/>
      <c r="K36" s="98"/>
      <c r="L36" s="99"/>
    </row>
    <row r="37" spans="1:12" ht="18.75" customHeight="1">
      <c r="A37" s="9"/>
      <c r="B37" s="10">
        <v>12</v>
      </c>
      <c r="C37" s="10"/>
      <c r="D37" s="10">
        <v>14</v>
      </c>
      <c r="E37" s="10"/>
      <c r="F37" s="161"/>
      <c r="G37" s="11">
        <f>+C37*$F$36+E37*$F$36</f>
        <v>0</v>
      </c>
      <c r="H37" s="94"/>
      <c r="I37" s="27"/>
      <c r="J37" s="27"/>
      <c r="K37" s="27"/>
      <c r="L37" s="28"/>
    </row>
    <row r="38" spans="1:12" ht="18.75" customHeight="1" thickBot="1">
      <c r="A38" s="9"/>
      <c r="B38" s="10">
        <v>16</v>
      </c>
      <c r="C38" s="10"/>
      <c r="D38" s="10">
        <v>18</v>
      </c>
      <c r="E38" s="10"/>
      <c r="F38" s="162"/>
      <c r="G38" s="11">
        <f>+C38*$F$36+E38*$F$36</f>
        <v>0</v>
      </c>
      <c r="H38" s="100"/>
      <c r="I38" s="101"/>
      <c r="J38" s="101"/>
      <c r="K38" s="101"/>
      <c r="L38" s="102"/>
    </row>
    <row r="39" spans="1:12" ht="18.75" customHeight="1" thickTop="1">
      <c r="A39" s="185" t="s">
        <v>86</v>
      </c>
      <c r="B39" s="10">
        <v>8</v>
      </c>
      <c r="C39" s="10"/>
      <c r="D39" s="10">
        <v>10</v>
      </c>
      <c r="E39" s="10"/>
      <c r="F39" s="160">
        <v>450</v>
      </c>
      <c r="G39" s="11">
        <f>+C39*$F$39+E39*$F$39</f>
        <v>0</v>
      </c>
      <c r="H39" s="173" t="s">
        <v>52</v>
      </c>
      <c r="I39" s="174"/>
      <c r="J39" s="174"/>
      <c r="K39" s="174"/>
      <c r="L39" s="175"/>
    </row>
    <row r="40" spans="1:12" ht="18.75" customHeight="1">
      <c r="A40" s="9"/>
      <c r="B40" s="10">
        <v>12</v>
      </c>
      <c r="C40" s="10"/>
      <c r="D40" s="10">
        <v>14</v>
      </c>
      <c r="E40" s="10"/>
      <c r="F40" s="161"/>
      <c r="G40" s="11">
        <f>+C40*$F$39+E40*$F$39</f>
        <v>0</v>
      </c>
      <c r="H40" s="173" t="s">
        <v>53</v>
      </c>
      <c r="I40" s="174"/>
      <c r="J40" s="174"/>
      <c r="K40" s="174"/>
      <c r="L40" s="175"/>
    </row>
    <row r="41" spans="1:12" ht="18.75" customHeight="1">
      <c r="A41" s="9"/>
      <c r="B41" s="10">
        <v>16</v>
      </c>
      <c r="C41" s="10"/>
      <c r="D41" s="10">
        <v>18</v>
      </c>
      <c r="E41" s="10"/>
      <c r="F41" s="162"/>
      <c r="G41" s="11">
        <f>+C41*$F$39+E41*$F$39</f>
        <v>0</v>
      </c>
      <c r="H41" s="173" t="s">
        <v>54</v>
      </c>
      <c r="I41" s="174"/>
      <c r="J41" s="174"/>
      <c r="K41" s="174"/>
      <c r="L41" s="175"/>
    </row>
    <row r="42" spans="1:12" ht="18.75" customHeight="1">
      <c r="A42" s="9" t="s">
        <v>14</v>
      </c>
      <c r="B42" s="10">
        <v>8</v>
      </c>
      <c r="C42" s="10"/>
      <c r="D42" s="10">
        <v>10</v>
      </c>
      <c r="E42" s="10"/>
      <c r="F42" s="160">
        <v>300</v>
      </c>
      <c r="G42" s="11">
        <f>+C42*$F$42+E42*$F$42</f>
        <v>0</v>
      </c>
      <c r="H42" s="173" t="s">
        <v>55</v>
      </c>
      <c r="I42" s="174"/>
      <c r="J42" s="174"/>
      <c r="K42" s="27"/>
      <c r="L42" s="28"/>
    </row>
    <row r="43" spans="1:12" ht="18.75" customHeight="1">
      <c r="A43" s="9"/>
      <c r="B43" s="10">
        <v>12</v>
      </c>
      <c r="C43" s="10"/>
      <c r="D43" s="10">
        <v>14</v>
      </c>
      <c r="E43" s="10"/>
      <c r="F43" s="161"/>
      <c r="G43" s="11">
        <f>+C43*$F$42+E43*$F$42</f>
        <v>0</v>
      </c>
      <c r="H43" s="27"/>
      <c r="I43" s="27"/>
      <c r="J43" s="27"/>
      <c r="K43" s="27"/>
      <c r="L43" s="28"/>
    </row>
    <row r="44" spans="1:12" ht="18.75" customHeight="1" thickBot="1">
      <c r="A44" s="32"/>
      <c r="B44" s="10">
        <v>16</v>
      </c>
      <c r="C44" s="10"/>
      <c r="D44" s="10">
        <v>18</v>
      </c>
      <c r="E44" s="20"/>
      <c r="F44" s="168"/>
      <c r="G44" s="11">
        <f>+C44*$F$42+E44*$F$42</f>
        <v>0</v>
      </c>
      <c r="H44" s="27"/>
      <c r="I44" s="27"/>
      <c r="J44" s="27"/>
      <c r="K44" s="27"/>
      <c r="L44" s="28"/>
    </row>
    <row r="45" spans="1:12" ht="25.5" customHeight="1" thickBot="1" thickTop="1">
      <c r="A45" s="180" t="s">
        <v>12</v>
      </c>
      <c r="B45" s="177"/>
      <c r="C45" s="177"/>
      <c r="D45" s="181"/>
      <c r="E45" s="176">
        <f>SUM(G3:G44)</f>
        <v>0</v>
      </c>
      <c r="F45" s="177"/>
      <c r="G45" s="182"/>
      <c r="H45" s="183" t="s">
        <v>17</v>
      </c>
      <c r="I45" s="184"/>
      <c r="J45" s="176">
        <f>+E45+J30</f>
        <v>0</v>
      </c>
      <c r="K45" s="177"/>
      <c r="L45" s="178"/>
    </row>
    <row r="46" spans="1:11" ht="14.25" customHeight="1">
      <c r="A46" s="95" t="s">
        <v>73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20.25">
      <c r="A47" s="179"/>
      <c r="B47" s="179"/>
      <c r="C47" s="179"/>
      <c r="D47" s="179"/>
      <c r="E47" s="179"/>
      <c r="F47" s="179"/>
      <c r="G47" s="179"/>
      <c r="H47" s="179"/>
      <c r="I47" s="179"/>
      <c r="J47" s="33"/>
      <c r="K47" s="33"/>
    </row>
    <row r="48" spans="1:11" ht="16.5">
      <c r="A48" s="34"/>
      <c r="B48" s="34"/>
      <c r="C48" s="34"/>
      <c r="D48" s="34"/>
      <c r="E48" s="35"/>
      <c r="F48" s="35"/>
      <c r="G48" s="35"/>
      <c r="H48" s="35"/>
      <c r="I48" s="36"/>
      <c r="J48" s="33"/>
      <c r="K48" s="33"/>
    </row>
    <row r="49" spans="1:11" ht="16.5">
      <c r="A49" s="37"/>
      <c r="B49" s="34"/>
      <c r="C49" s="34"/>
      <c r="D49" s="37"/>
      <c r="E49" s="37"/>
      <c r="F49" s="37"/>
      <c r="G49" s="37"/>
      <c r="H49" s="37"/>
      <c r="I49" s="36"/>
      <c r="J49" s="33"/>
      <c r="K49" s="33"/>
    </row>
    <row r="50" spans="1:11" ht="16.5">
      <c r="A50" s="37"/>
      <c r="B50" s="34"/>
      <c r="C50" s="34"/>
      <c r="D50" s="37"/>
      <c r="E50" s="37"/>
      <c r="F50" s="37"/>
      <c r="G50" s="37"/>
      <c r="H50" s="37"/>
      <c r="I50" s="36"/>
      <c r="J50" s="33"/>
      <c r="K50" s="33"/>
    </row>
    <row r="51" spans="1:11" ht="16.5">
      <c r="A51" s="37"/>
      <c r="B51" s="34"/>
      <c r="C51" s="34"/>
      <c r="D51" s="37"/>
      <c r="E51" s="37"/>
      <c r="F51" s="37"/>
      <c r="G51" s="37"/>
      <c r="H51" s="37"/>
      <c r="I51" s="36"/>
      <c r="J51" s="33"/>
      <c r="K51" s="33"/>
    </row>
    <row r="52" spans="1:11" ht="16.5">
      <c r="A52" s="37"/>
      <c r="B52" s="34"/>
      <c r="C52" s="34"/>
      <c r="D52" s="37"/>
      <c r="E52" s="37"/>
      <c r="F52" s="37"/>
      <c r="G52" s="37"/>
      <c r="H52" s="37"/>
      <c r="I52" s="36"/>
      <c r="J52" s="33"/>
      <c r="K52" s="33"/>
    </row>
    <row r="53" spans="1:11" ht="16.5">
      <c r="A53" s="37"/>
      <c r="B53" s="34"/>
      <c r="C53" s="34"/>
      <c r="D53" s="37"/>
      <c r="E53" s="37"/>
      <c r="F53" s="37"/>
      <c r="G53" s="37"/>
      <c r="H53" s="37"/>
      <c r="I53" s="36"/>
      <c r="J53" s="33"/>
      <c r="K53" s="33"/>
    </row>
    <row r="54" spans="1:11" ht="16.5">
      <c r="A54" s="37"/>
      <c r="B54" s="34"/>
      <c r="C54" s="34"/>
      <c r="D54" s="37"/>
      <c r="E54" s="37"/>
      <c r="F54" s="37"/>
      <c r="G54" s="37"/>
      <c r="H54" s="37"/>
      <c r="I54" s="36"/>
      <c r="J54" s="33"/>
      <c r="K54" s="33"/>
    </row>
    <row r="55" spans="1:9" ht="16.5">
      <c r="A55" s="37"/>
      <c r="B55" s="34"/>
      <c r="C55" s="34"/>
      <c r="D55" s="37"/>
      <c r="E55" s="37"/>
      <c r="F55" s="37"/>
      <c r="G55" s="37"/>
      <c r="H55" s="37"/>
      <c r="I55" s="36"/>
    </row>
    <row r="56" spans="1:9" ht="16.5">
      <c r="A56" s="37"/>
      <c r="B56" s="34"/>
      <c r="C56" s="34"/>
      <c r="D56" s="37"/>
      <c r="E56" s="37"/>
      <c r="F56" s="37"/>
      <c r="G56" s="37"/>
      <c r="H56" s="37"/>
      <c r="I56" s="36"/>
    </row>
    <row r="57" spans="1:9" ht="16.5">
      <c r="A57" s="37"/>
      <c r="B57" s="34"/>
      <c r="C57" s="34"/>
      <c r="D57" s="37"/>
      <c r="E57" s="37"/>
      <c r="F57" s="37"/>
      <c r="G57" s="37"/>
      <c r="H57" s="37"/>
      <c r="I57" s="36"/>
    </row>
    <row r="58" spans="1:9" ht="16.5">
      <c r="A58" s="37"/>
      <c r="B58" s="34"/>
      <c r="C58" s="34"/>
      <c r="D58" s="37"/>
      <c r="E58" s="37"/>
      <c r="F58" s="37"/>
      <c r="G58" s="37"/>
      <c r="H58" s="37"/>
      <c r="I58" s="36"/>
    </row>
    <row r="59" spans="1:9" ht="16.5">
      <c r="A59" s="37"/>
      <c r="B59" s="34"/>
      <c r="C59" s="34"/>
      <c r="D59" s="37"/>
      <c r="E59" s="37"/>
      <c r="F59" s="37"/>
      <c r="G59" s="37"/>
      <c r="H59" s="37"/>
      <c r="I59" s="36"/>
    </row>
    <row r="60" spans="1:9" ht="16.5">
      <c r="A60" s="37"/>
      <c r="B60" s="34"/>
      <c r="C60" s="34"/>
      <c r="D60" s="37"/>
      <c r="E60" s="37"/>
      <c r="F60" s="37"/>
      <c r="G60" s="37"/>
      <c r="H60" s="37"/>
      <c r="I60" s="36"/>
    </row>
    <row r="61" spans="1:9" ht="16.5">
      <c r="A61" s="37"/>
      <c r="B61" s="34"/>
      <c r="C61" s="34"/>
      <c r="D61" s="37"/>
      <c r="E61" s="37"/>
      <c r="F61" s="37"/>
      <c r="G61" s="37"/>
      <c r="H61" s="37"/>
      <c r="I61" s="36"/>
    </row>
    <row r="62" spans="1:9" ht="16.5">
      <c r="A62" s="37"/>
      <c r="B62" s="34"/>
      <c r="C62" s="34"/>
      <c r="D62" s="37"/>
      <c r="E62" s="37"/>
      <c r="F62" s="37"/>
      <c r="G62" s="37"/>
      <c r="H62" s="37"/>
      <c r="I62" s="36"/>
    </row>
    <row r="63" spans="1:9" ht="16.5">
      <c r="A63" s="37"/>
      <c r="B63" s="34"/>
      <c r="C63" s="34"/>
      <c r="D63" s="37"/>
      <c r="E63" s="37"/>
      <c r="F63" s="37"/>
      <c r="G63" s="37"/>
      <c r="H63" s="37"/>
      <c r="I63" s="36"/>
    </row>
    <row r="64" spans="1:9" ht="16.5">
      <c r="A64" s="37"/>
      <c r="B64" s="34"/>
      <c r="C64" s="34"/>
      <c r="D64" s="37"/>
      <c r="E64" s="37"/>
      <c r="F64" s="37"/>
      <c r="G64" s="37"/>
      <c r="H64" s="37"/>
      <c r="I64" s="36"/>
    </row>
    <row r="65" spans="1:9" ht="16.5">
      <c r="A65" s="37"/>
      <c r="B65" s="34"/>
      <c r="C65" s="34"/>
      <c r="D65" s="37"/>
      <c r="E65" s="37"/>
      <c r="F65" s="37"/>
      <c r="G65" s="37"/>
      <c r="H65" s="37"/>
      <c r="I65" s="36"/>
    </row>
    <row r="66" spans="1:9" ht="16.5">
      <c r="A66" s="37"/>
      <c r="B66" s="34"/>
      <c r="C66" s="34"/>
      <c r="D66" s="37"/>
      <c r="E66" s="37"/>
      <c r="F66" s="37"/>
      <c r="G66" s="37"/>
      <c r="H66" s="37"/>
      <c r="I66" s="36"/>
    </row>
    <row r="67" spans="1:9" ht="16.5">
      <c r="A67" s="37"/>
      <c r="B67" s="34"/>
      <c r="C67" s="34"/>
      <c r="D67" s="37"/>
      <c r="E67" s="37"/>
      <c r="F67" s="37"/>
      <c r="G67" s="37"/>
      <c r="H67" s="37"/>
      <c r="I67" s="36"/>
    </row>
    <row r="68" spans="1:9" ht="16.5">
      <c r="A68" s="37"/>
      <c r="B68" s="34"/>
      <c r="C68" s="34"/>
      <c r="D68" s="37"/>
      <c r="E68" s="37"/>
      <c r="F68" s="37"/>
      <c r="G68" s="37"/>
      <c r="H68" s="37"/>
      <c r="I68" s="36"/>
    </row>
    <row r="69" spans="1:9" ht="16.5">
      <c r="A69" s="37"/>
      <c r="B69" s="34"/>
      <c r="C69" s="34"/>
      <c r="D69" s="37"/>
      <c r="E69" s="37"/>
      <c r="F69" s="37"/>
      <c r="G69" s="37"/>
      <c r="H69" s="37"/>
      <c r="I69" s="36"/>
    </row>
    <row r="70" spans="1:9" ht="16.5">
      <c r="A70" s="37"/>
      <c r="B70" s="34"/>
      <c r="C70" s="34"/>
      <c r="D70" s="37"/>
      <c r="E70" s="37"/>
      <c r="F70" s="37"/>
      <c r="G70" s="37"/>
      <c r="H70" s="37"/>
      <c r="I70" s="36"/>
    </row>
    <row r="71" spans="1:9" ht="16.5">
      <c r="A71" s="37"/>
      <c r="B71" s="34"/>
      <c r="C71" s="34"/>
      <c r="D71" s="37"/>
      <c r="E71" s="37"/>
      <c r="F71" s="37"/>
      <c r="G71" s="37"/>
      <c r="H71" s="37"/>
      <c r="I71" s="36"/>
    </row>
    <row r="72" spans="1:9" ht="16.5">
      <c r="A72" s="37"/>
      <c r="B72" s="34"/>
      <c r="C72" s="34"/>
      <c r="D72" s="37"/>
      <c r="E72" s="37"/>
      <c r="F72" s="37"/>
      <c r="G72" s="37"/>
      <c r="H72" s="37"/>
      <c r="I72" s="36"/>
    </row>
    <row r="73" spans="1:9" ht="16.5">
      <c r="A73" s="37"/>
      <c r="B73" s="34"/>
      <c r="C73" s="34"/>
      <c r="D73" s="37"/>
      <c r="E73" s="37"/>
      <c r="F73" s="37"/>
      <c r="G73" s="37"/>
      <c r="H73" s="37"/>
      <c r="I73" s="36"/>
    </row>
    <row r="74" spans="1:9" ht="16.5">
      <c r="A74" s="37"/>
      <c r="B74" s="34"/>
      <c r="C74" s="34"/>
      <c r="D74" s="37"/>
      <c r="E74" s="37"/>
      <c r="F74" s="37"/>
      <c r="G74" s="37"/>
      <c r="H74" s="37"/>
      <c r="I74" s="36"/>
    </row>
    <row r="75" spans="1:9" ht="16.5">
      <c r="A75" s="37"/>
      <c r="B75" s="34"/>
      <c r="C75" s="34"/>
      <c r="D75" s="37"/>
      <c r="E75" s="37"/>
      <c r="F75" s="37"/>
      <c r="G75" s="37"/>
      <c r="H75" s="37"/>
      <c r="I75" s="36"/>
    </row>
    <row r="76" spans="1:9" ht="16.5">
      <c r="A76" s="37"/>
      <c r="B76" s="34"/>
      <c r="C76" s="34"/>
      <c r="D76" s="37"/>
      <c r="E76" s="37"/>
      <c r="F76" s="37"/>
      <c r="G76" s="37"/>
      <c r="H76" s="37"/>
      <c r="I76" s="36"/>
    </row>
    <row r="77" spans="1:9" ht="16.5">
      <c r="A77" s="37"/>
      <c r="B77" s="34"/>
      <c r="C77" s="34"/>
      <c r="D77" s="37"/>
      <c r="E77" s="37"/>
      <c r="F77" s="37"/>
      <c r="G77" s="37"/>
      <c r="H77" s="37"/>
      <c r="I77" s="36"/>
    </row>
    <row r="78" spans="1:9" ht="16.5">
      <c r="A78" s="37"/>
      <c r="B78" s="34"/>
      <c r="C78" s="34"/>
      <c r="D78" s="37"/>
      <c r="E78" s="37"/>
      <c r="F78" s="37"/>
      <c r="G78" s="37"/>
      <c r="H78" s="37"/>
      <c r="I78" s="36"/>
    </row>
    <row r="79" spans="1:9" ht="16.5">
      <c r="A79" s="37"/>
      <c r="B79" s="34"/>
      <c r="C79" s="34"/>
      <c r="D79" s="37"/>
      <c r="E79" s="37"/>
      <c r="F79" s="37"/>
      <c r="G79" s="37"/>
      <c r="H79" s="37"/>
      <c r="I79" s="36"/>
    </row>
    <row r="80" spans="1:9" ht="16.5">
      <c r="A80" s="37"/>
      <c r="B80" s="34"/>
      <c r="C80" s="34"/>
      <c r="D80" s="37"/>
      <c r="E80" s="37"/>
      <c r="F80" s="37"/>
      <c r="G80" s="37"/>
      <c r="H80" s="37"/>
      <c r="I80" s="36"/>
    </row>
    <row r="81" spans="1:9" ht="16.5">
      <c r="A81" s="37"/>
      <c r="B81" s="34"/>
      <c r="C81" s="34"/>
      <c r="D81" s="37"/>
      <c r="E81" s="37"/>
      <c r="F81" s="37"/>
      <c r="G81" s="37"/>
      <c r="H81" s="37"/>
      <c r="I81" s="36"/>
    </row>
    <row r="82" spans="1:9" ht="16.5">
      <c r="A82" s="37"/>
      <c r="B82" s="34"/>
      <c r="C82" s="34"/>
      <c r="D82" s="37"/>
      <c r="E82" s="37"/>
      <c r="F82" s="37"/>
      <c r="G82" s="37"/>
      <c r="H82" s="37"/>
      <c r="I82" s="36"/>
    </row>
    <row r="83" spans="1:9" ht="16.5">
      <c r="A83" s="37"/>
      <c r="B83" s="34"/>
      <c r="C83" s="34"/>
      <c r="D83" s="37"/>
      <c r="E83" s="37"/>
      <c r="F83" s="37"/>
      <c r="G83" s="37"/>
      <c r="H83" s="37"/>
      <c r="I83" s="36"/>
    </row>
    <row r="84" spans="1:9" ht="16.5">
      <c r="A84" s="37"/>
      <c r="B84" s="34"/>
      <c r="C84" s="34"/>
      <c r="D84" s="37"/>
      <c r="E84" s="37"/>
      <c r="F84" s="37"/>
      <c r="G84" s="37"/>
      <c r="H84" s="37"/>
      <c r="I84" s="36"/>
    </row>
    <row r="85" spans="1:9" ht="16.5">
      <c r="A85" s="37"/>
      <c r="B85" s="34"/>
      <c r="C85" s="34"/>
      <c r="D85" s="37"/>
      <c r="E85" s="37"/>
      <c r="F85" s="37"/>
      <c r="G85" s="37"/>
      <c r="H85" s="37"/>
      <c r="I85" s="36"/>
    </row>
    <row r="86" spans="1:9" ht="16.5">
      <c r="A86" s="37"/>
      <c r="B86" s="37"/>
      <c r="C86" s="37"/>
      <c r="D86" s="37"/>
      <c r="E86" s="37"/>
      <c r="F86" s="37"/>
      <c r="G86" s="37"/>
      <c r="H86" s="37"/>
      <c r="I86" s="36"/>
    </row>
    <row r="87" spans="1:9" ht="16.5">
      <c r="A87" s="37"/>
      <c r="B87" s="37"/>
      <c r="C87" s="37"/>
      <c r="D87" s="37"/>
      <c r="E87" s="37"/>
      <c r="F87" s="37"/>
      <c r="G87" s="37"/>
      <c r="H87" s="37"/>
      <c r="I87" s="36"/>
    </row>
    <row r="88" spans="1:9" ht="16.5">
      <c r="A88" s="37"/>
      <c r="B88" s="37"/>
      <c r="C88" s="37"/>
      <c r="D88" s="37"/>
      <c r="E88" s="37"/>
      <c r="F88" s="37"/>
      <c r="G88" s="37"/>
      <c r="H88" s="37"/>
      <c r="I88" s="36"/>
    </row>
    <row r="89" spans="1:9" ht="16.5">
      <c r="A89" s="37"/>
      <c r="B89" s="37"/>
      <c r="C89" s="37"/>
      <c r="D89" s="37"/>
      <c r="E89" s="37"/>
      <c r="F89" s="37"/>
      <c r="G89" s="37"/>
      <c r="H89" s="37"/>
      <c r="I89" s="36"/>
    </row>
    <row r="90" spans="1:9" ht="16.5">
      <c r="A90" s="37"/>
      <c r="B90" s="37"/>
      <c r="C90" s="37"/>
      <c r="D90" s="37"/>
      <c r="E90" s="37"/>
      <c r="F90" s="37"/>
      <c r="G90" s="37"/>
      <c r="H90" s="37"/>
      <c r="I90" s="36"/>
    </row>
    <row r="91" spans="1:9" ht="16.5">
      <c r="A91" s="37"/>
      <c r="B91" s="37"/>
      <c r="C91" s="37"/>
      <c r="D91" s="37"/>
      <c r="E91" s="37"/>
      <c r="F91" s="37"/>
      <c r="G91" s="37"/>
      <c r="H91" s="37"/>
      <c r="I91" s="36"/>
    </row>
    <row r="92" spans="1:9" ht="16.5">
      <c r="A92" s="37"/>
      <c r="B92" s="37"/>
      <c r="C92" s="37"/>
      <c r="D92" s="37"/>
      <c r="E92" s="37"/>
      <c r="F92" s="37"/>
      <c r="G92" s="37"/>
      <c r="H92" s="37"/>
      <c r="I92" s="36"/>
    </row>
    <row r="93" spans="1:9" ht="16.5">
      <c r="A93" s="37"/>
      <c r="B93" s="37"/>
      <c r="C93" s="37"/>
      <c r="D93" s="37"/>
      <c r="E93" s="37"/>
      <c r="F93" s="37"/>
      <c r="G93" s="37"/>
      <c r="H93" s="37"/>
      <c r="I93" s="36"/>
    </row>
    <row r="94" spans="1:9" ht="16.5">
      <c r="A94" s="33"/>
      <c r="B94" s="33"/>
      <c r="C94" s="33"/>
      <c r="D94" s="33"/>
      <c r="E94" s="33"/>
      <c r="F94" s="33"/>
      <c r="G94" s="33"/>
      <c r="H94" s="33"/>
      <c r="I94" s="33"/>
    </row>
  </sheetData>
  <sheetProtection/>
  <mergeCells count="25">
    <mergeCell ref="F42:F44"/>
    <mergeCell ref="H39:L39"/>
    <mergeCell ref="J45:L45"/>
    <mergeCell ref="A47:I47"/>
    <mergeCell ref="A45:D45"/>
    <mergeCell ref="E45:G45"/>
    <mergeCell ref="H45:I45"/>
    <mergeCell ref="H40:L40"/>
    <mergeCell ref="H41:L41"/>
    <mergeCell ref="H42:J42"/>
    <mergeCell ref="F3:F5"/>
    <mergeCell ref="F6:F8"/>
    <mergeCell ref="F9:F11"/>
    <mergeCell ref="F12:F14"/>
    <mergeCell ref="F15:F17"/>
    <mergeCell ref="F18:F20"/>
    <mergeCell ref="F21:F23"/>
    <mergeCell ref="F24:F26"/>
    <mergeCell ref="H30:I30"/>
    <mergeCell ref="J30:L30"/>
    <mergeCell ref="F39:F41"/>
    <mergeCell ref="F27:F29"/>
    <mergeCell ref="F30:F32"/>
    <mergeCell ref="F33:F35"/>
    <mergeCell ref="F36:F38"/>
  </mergeCells>
  <printOptions/>
  <pageMargins left="0.31496062992125984" right="0.1968503937007874" top="0.2755905511811024" bottom="0.2755905511811024" header="0.5118110236220472" footer="0.2362204724409449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lshes</dc:creator>
  <cp:keywords/>
  <dc:description/>
  <cp:lastModifiedBy>user</cp:lastModifiedBy>
  <cp:lastPrinted>2016-07-26T02:10:37Z</cp:lastPrinted>
  <dcterms:created xsi:type="dcterms:W3CDTF">2010-09-01T00:25:48Z</dcterms:created>
  <dcterms:modified xsi:type="dcterms:W3CDTF">2017-08-22T06:26:31Z</dcterms:modified>
  <cp:category/>
  <cp:version/>
  <cp:contentType/>
  <cp:contentStatus/>
</cp:coreProperties>
</file>